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ton\Desktop\hara\"/>
    </mc:Choice>
  </mc:AlternateContent>
  <xr:revisionPtr revIDLastSave="0" documentId="13_ncr:1_{0229C567-D303-48C2-87A9-13B03BE474EB}" xr6:coauthVersionLast="36" xr6:coauthVersionMax="36" xr10:uidLastSave="{00000000-0000-0000-0000-000000000000}"/>
  <bookViews>
    <workbookView xWindow="0" yWindow="0" windowWidth="12000" windowHeight="9510" tabRatio="839" xr2:uid="{00000000-000D-0000-FFFF-FFFF00000000}"/>
  </bookViews>
  <sheets>
    <sheet name="男子団体" sheetId="20" r:id="rId1"/>
    <sheet name="男子団体_予備" sheetId="28" r:id="rId2"/>
    <sheet name="女子団体" sheetId="36" r:id="rId3"/>
    <sheet name="女子団体_予備" sheetId="37" r:id="rId4"/>
    <sheet name="混合団体" sheetId="40" r:id="rId5"/>
    <sheet name="混合団体_予備" sheetId="41" r:id="rId6"/>
    <sheet name="参加料納入票" sheetId="15" r:id="rId7"/>
  </sheets>
  <externalReferences>
    <externalReference r:id="rId8"/>
  </externalReferences>
  <definedNames>
    <definedName name="_xlnm.Print_Area" localSheetId="4">混合団体!$A$1:$K$48</definedName>
    <definedName name="_xlnm.Print_Area" localSheetId="5">混合団体_予備!$A$1:$K$48</definedName>
    <definedName name="_xlnm.Print_Area" localSheetId="6">参加料納入票!$A$1:$S$32</definedName>
    <definedName name="_xlnm.Print_Area" localSheetId="2">女子団体!$A$1:$K$48</definedName>
    <definedName name="_xlnm.Print_Area" localSheetId="3">女子団体_予備!$A$1:$K$48</definedName>
    <definedName name="_xlnm.Print_Area" localSheetId="0">男子団体!$A$1:$K$48</definedName>
    <definedName name="_xlnm.Print_Area" localSheetId="1">男子団体_予備!$A$1:$K$48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41" l="1"/>
  <c r="E46" i="41"/>
  <c r="E44" i="41"/>
  <c r="H42" i="41"/>
  <c r="A39" i="41"/>
  <c r="F34" i="41"/>
  <c r="E34" i="41"/>
  <c r="D34" i="41"/>
  <c r="B34" i="41"/>
  <c r="B33" i="41"/>
  <c r="F32" i="41"/>
  <c r="E32" i="41"/>
  <c r="D32" i="41"/>
  <c r="B32" i="41"/>
  <c r="B31" i="41"/>
  <c r="K30" i="41"/>
  <c r="J30" i="41"/>
  <c r="I30" i="41"/>
  <c r="H30" i="41"/>
  <c r="F30" i="41"/>
  <c r="E30" i="41"/>
  <c r="D30" i="41"/>
  <c r="B30" i="41"/>
  <c r="H29" i="41"/>
  <c r="B29" i="41"/>
  <c r="K28" i="41"/>
  <c r="J28" i="41"/>
  <c r="I28" i="41"/>
  <c r="H28" i="41"/>
  <c r="F28" i="41"/>
  <c r="E28" i="41"/>
  <c r="D28" i="41"/>
  <c r="B28" i="41"/>
  <c r="H27" i="41"/>
  <c r="B27" i="41"/>
  <c r="K26" i="41"/>
  <c r="J26" i="41"/>
  <c r="I26" i="41"/>
  <c r="H26" i="41"/>
  <c r="F26" i="41"/>
  <c r="E26" i="41"/>
  <c r="D26" i="41"/>
  <c r="B26" i="41"/>
  <c r="H25" i="41"/>
  <c r="B25" i="41"/>
  <c r="H24" i="41"/>
  <c r="C24" i="41"/>
  <c r="C23" i="41"/>
  <c r="C22" i="41"/>
  <c r="F18" i="41"/>
  <c r="E18" i="41"/>
  <c r="D18" i="41"/>
  <c r="B18" i="41"/>
  <c r="B17" i="41"/>
  <c r="F16" i="41"/>
  <c r="E16" i="41"/>
  <c r="D16" i="41"/>
  <c r="B16" i="41"/>
  <c r="B15" i="41"/>
  <c r="K14" i="41"/>
  <c r="J14" i="41"/>
  <c r="I14" i="41"/>
  <c r="H14" i="41"/>
  <c r="F14" i="41"/>
  <c r="E14" i="41"/>
  <c r="D14" i="41"/>
  <c r="B14" i="41"/>
  <c r="H13" i="41"/>
  <c r="B13" i="41"/>
  <c r="K12" i="41"/>
  <c r="J12" i="41"/>
  <c r="I12" i="41"/>
  <c r="H12" i="41"/>
  <c r="F12" i="41"/>
  <c r="E12" i="41"/>
  <c r="D12" i="41"/>
  <c r="B12" i="41"/>
  <c r="H11" i="41"/>
  <c r="B11" i="41"/>
  <c r="K10" i="41"/>
  <c r="J10" i="41"/>
  <c r="I10" i="41"/>
  <c r="H10" i="41"/>
  <c r="F10" i="41"/>
  <c r="E10" i="41"/>
  <c r="D10" i="41"/>
  <c r="B10" i="41"/>
  <c r="H9" i="41"/>
  <c r="B9" i="41"/>
  <c r="H7" i="41"/>
  <c r="C7" i="41"/>
  <c r="C6" i="41"/>
  <c r="C5" i="41"/>
  <c r="I3" i="41"/>
  <c r="A1" i="41"/>
  <c r="E48" i="40"/>
  <c r="E46" i="40"/>
  <c r="E44" i="40"/>
  <c r="H42" i="40"/>
  <c r="A39" i="40"/>
  <c r="F34" i="40"/>
  <c r="E34" i="40"/>
  <c r="D34" i="40"/>
  <c r="B34" i="40"/>
  <c r="B33" i="40"/>
  <c r="K32" i="40"/>
  <c r="J32" i="40"/>
  <c r="I32" i="40"/>
  <c r="H32" i="40"/>
  <c r="F32" i="40"/>
  <c r="E32" i="40"/>
  <c r="D32" i="40"/>
  <c r="B32" i="40"/>
  <c r="H31" i="40"/>
  <c r="B31" i="40"/>
  <c r="K30" i="40"/>
  <c r="J30" i="40"/>
  <c r="I30" i="40"/>
  <c r="H30" i="40"/>
  <c r="F30" i="40"/>
  <c r="E30" i="40"/>
  <c r="D30" i="40"/>
  <c r="B30" i="40"/>
  <c r="H29" i="40"/>
  <c r="B29" i="40"/>
  <c r="K28" i="40"/>
  <c r="J28" i="40"/>
  <c r="I28" i="40"/>
  <c r="H28" i="40"/>
  <c r="F28" i="40"/>
  <c r="E28" i="40"/>
  <c r="D28" i="40"/>
  <c r="B28" i="40"/>
  <c r="H27" i="40"/>
  <c r="B27" i="40"/>
  <c r="K26" i="40"/>
  <c r="J26" i="40"/>
  <c r="I26" i="40"/>
  <c r="H26" i="40"/>
  <c r="F26" i="40"/>
  <c r="E26" i="40"/>
  <c r="D26" i="40"/>
  <c r="B26" i="40"/>
  <c r="H25" i="40"/>
  <c r="B25" i="40"/>
  <c r="H24" i="40"/>
  <c r="C24" i="40"/>
  <c r="C23" i="40"/>
  <c r="C22" i="40"/>
  <c r="F18" i="40"/>
  <c r="E18" i="40"/>
  <c r="D18" i="40"/>
  <c r="B18" i="40"/>
  <c r="B17" i="40"/>
  <c r="K16" i="40"/>
  <c r="J16" i="40"/>
  <c r="I16" i="40"/>
  <c r="H16" i="40"/>
  <c r="F16" i="40"/>
  <c r="E16" i="40"/>
  <c r="D16" i="40"/>
  <c r="B16" i="40"/>
  <c r="H15" i="40"/>
  <c r="B15" i="40"/>
  <c r="K14" i="40"/>
  <c r="J14" i="40"/>
  <c r="I14" i="40"/>
  <c r="H14" i="40"/>
  <c r="F14" i="40"/>
  <c r="E14" i="40"/>
  <c r="D14" i="40"/>
  <c r="B14" i="40"/>
  <c r="H13" i="40"/>
  <c r="B13" i="40"/>
  <c r="K12" i="40"/>
  <c r="J12" i="40"/>
  <c r="I12" i="40"/>
  <c r="H12" i="40"/>
  <c r="F12" i="40"/>
  <c r="E12" i="40"/>
  <c r="D12" i="40"/>
  <c r="B12" i="40"/>
  <c r="H11" i="40"/>
  <c r="B11" i="40"/>
  <c r="K10" i="40"/>
  <c r="J10" i="40"/>
  <c r="I10" i="40"/>
  <c r="H10" i="40"/>
  <c r="F10" i="40"/>
  <c r="E10" i="40"/>
  <c r="D10" i="40"/>
  <c r="B10" i="40"/>
  <c r="H9" i="40"/>
  <c r="B9" i="40"/>
  <c r="H7" i="40"/>
  <c r="C7" i="40"/>
  <c r="C6" i="40"/>
  <c r="C5" i="40"/>
  <c r="I3" i="40"/>
  <c r="A1" i="40"/>
  <c r="E48" i="37"/>
  <c r="E46" i="37"/>
  <c r="E44" i="37"/>
  <c r="H42" i="37"/>
  <c r="A39" i="37"/>
  <c r="F34" i="37"/>
  <c r="E34" i="37"/>
  <c r="D34" i="37"/>
  <c r="B34" i="37"/>
  <c r="B33" i="37"/>
  <c r="K32" i="37"/>
  <c r="J32" i="37"/>
  <c r="I32" i="37"/>
  <c r="H32" i="37"/>
  <c r="F32" i="37"/>
  <c r="E32" i="37"/>
  <c r="D32" i="37"/>
  <c r="B32" i="37"/>
  <c r="H31" i="37"/>
  <c r="B31" i="37"/>
  <c r="K30" i="37"/>
  <c r="J30" i="37"/>
  <c r="I30" i="37"/>
  <c r="H30" i="37"/>
  <c r="F30" i="37"/>
  <c r="E30" i="37"/>
  <c r="D30" i="37"/>
  <c r="B30" i="37"/>
  <c r="H29" i="37"/>
  <c r="B29" i="37"/>
  <c r="K28" i="37"/>
  <c r="J28" i="37"/>
  <c r="I28" i="37"/>
  <c r="H28" i="37"/>
  <c r="F28" i="37"/>
  <c r="E28" i="37"/>
  <c r="D28" i="37"/>
  <c r="B28" i="37"/>
  <c r="H27" i="37"/>
  <c r="B27" i="37"/>
  <c r="K26" i="37"/>
  <c r="J26" i="37"/>
  <c r="I26" i="37"/>
  <c r="H26" i="37"/>
  <c r="F26" i="37"/>
  <c r="E26" i="37"/>
  <c r="D26" i="37"/>
  <c r="B26" i="37"/>
  <c r="H25" i="37"/>
  <c r="B25" i="37"/>
  <c r="H24" i="37"/>
  <c r="C24" i="37"/>
  <c r="C23" i="37"/>
  <c r="C22" i="37"/>
  <c r="F18" i="37"/>
  <c r="E18" i="37"/>
  <c r="D18" i="37"/>
  <c r="B18" i="37"/>
  <c r="B17" i="37"/>
  <c r="K16" i="37"/>
  <c r="J16" i="37"/>
  <c r="I16" i="37"/>
  <c r="H16" i="37"/>
  <c r="F16" i="37"/>
  <c r="E16" i="37"/>
  <c r="D16" i="37"/>
  <c r="B16" i="37"/>
  <c r="H15" i="37"/>
  <c r="B15" i="37"/>
  <c r="K14" i="37"/>
  <c r="J14" i="37"/>
  <c r="I14" i="37"/>
  <c r="H14" i="37"/>
  <c r="F14" i="37"/>
  <c r="E14" i="37"/>
  <c r="D14" i="37"/>
  <c r="B14" i="37"/>
  <c r="H13" i="37"/>
  <c r="B13" i="37"/>
  <c r="K12" i="37"/>
  <c r="J12" i="37"/>
  <c r="I12" i="37"/>
  <c r="H12" i="37"/>
  <c r="F12" i="37"/>
  <c r="E12" i="37"/>
  <c r="D12" i="37"/>
  <c r="B12" i="37"/>
  <c r="H11" i="37"/>
  <c r="B11" i="37"/>
  <c r="K10" i="37"/>
  <c r="J10" i="37"/>
  <c r="I10" i="37"/>
  <c r="H10" i="37"/>
  <c r="F10" i="37"/>
  <c r="E10" i="37"/>
  <c r="D10" i="37"/>
  <c r="B10" i="37"/>
  <c r="H9" i="37"/>
  <c r="B9" i="37"/>
  <c r="H7" i="37"/>
  <c r="C7" i="37"/>
  <c r="C6" i="37"/>
  <c r="C5" i="37"/>
  <c r="I3" i="37"/>
  <c r="A1" i="37"/>
  <c r="E48" i="36"/>
  <c r="E46" i="36"/>
  <c r="E44" i="36"/>
  <c r="H42" i="36"/>
  <c r="A39" i="36"/>
  <c r="F34" i="36"/>
  <c r="E34" i="36"/>
  <c r="D34" i="36"/>
  <c r="B34" i="36"/>
  <c r="B33" i="36"/>
  <c r="F32" i="36"/>
  <c r="E32" i="36"/>
  <c r="D32" i="36"/>
  <c r="B32" i="36"/>
  <c r="B31" i="36"/>
  <c r="F30" i="36"/>
  <c r="E30" i="36"/>
  <c r="D30" i="36"/>
  <c r="B30" i="36"/>
  <c r="B29" i="36"/>
  <c r="K28" i="36"/>
  <c r="J28" i="36"/>
  <c r="I28" i="36"/>
  <c r="H28" i="36"/>
  <c r="F28" i="36"/>
  <c r="E28" i="36"/>
  <c r="D28" i="36"/>
  <c r="B28" i="36"/>
  <c r="H27" i="36"/>
  <c r="B27" i="36"/>
  <c r="K26" i="36"/>
  <c r="J26" i="36"/>
  <c r="I26" i="36"/>
  <c r="H26" i="36"/>
  <c r="F26" i="36"/>
  <c r="E26" i="36"/>
  <c r="D26" i="36"/>
  <c r="B26" i="36"/>
  <c r="H25" i="36"/>
  <c r="B25" i="36"/>
  <c r="H24" i="36"/>
  <c r="C24" i="36"/>
  <c r="C23" i="36"/>
  <c r="C22" i="36"/>
  <c r="F18" i="36"/>
  <c r="E18" i="36"/>
  <c r="D18" i="36"/>
  <c r="B18" i="36"/>
  <c r="B17" i="36"/>
  <c r="F16" i="36"/>
  <c r="E16" i="36"/>
  <c r="D16" i="36"/>
  <c r="B16" i="36"/>
  <c r="B15" i="36"/>
  <c r="F14" i="36"/>
  <c r="E14" i="36"/>
  <c r="D14" i="36"/>
  <c r="B14" i="36"/>
  <c r="B13" i="36"/>
  <c r="K12" i="36"/>
  <c r="J12" i="36"/>
  <c r="I12" i="36"/>
  <c r="H12" i="36"/>
  <c r="F12" i="36"/>
  <c r="E12" i="36"/>
  <c r="D12" i="36"/>
  <c r="B12" i="36"/>
  <c r="H11" i="36"/>
  <c r="B11" i="36"/>
  <c r="K10" i="36"/>
  <c r="J10" i="36"/>
  <c r="I10" i="36"/>
  <c r="H10" i="36"/>
  <c r="F10" i="36"/>
  <c r="E10" i="36"/>
  <c r="D10" i="36"/>
  <c r="B10" i="36"/>
  <c r="H9" i="36"/>
  <c r="B9" i="36"/>
  <c r="H7" i="36"/>
  <c r="C7" i="36"/>
  <c r="C6" i="36"/>
  <c r="C5" i="36"/>
  <c r="I3" i="36"/>
  <c r="A1" i="36"/>
  <c r="N10" i="15" l="1"/>
  <c r="N11" i="15"/>
  <c r="N12" i="15"/>
  <c r="N13" i="15"/>
  <c r="N14" i="15"/>
  <c r="N15" i="15"/>
  <c r="N16" i="15"/>
  <c r="N9" i="15"/>
  <c r="C30" i="15"/>
  <c r="C28" i="15"/>
  <c r="C26" i="15"/>
  <c r="B20" i="15"/>
  <c r="I3" i="28"/>
  <c r="J26" i="28"/>
  <c r="A39" i="28"/>
  <c r="E48" i="28"/>
  <c r="E46" i="28"/>
  <c r="E44" i="28"/>
  <c r="H42" i="28"/>
  <c r="F34" i="28" l="1"/>
  <c r="E34" i="28"/>
  <c r="D34" i="28"/>
  <c r="B34" i="28"/>
  <c r="B33" i="28"/>
  <c r="F32" i="28"/>
  <c r="E32" i="28"/>
  <c r="D32" i="28"/>
  <c r="B32" i="28"/>
  <c r="B31" i="28"/>
  <c r="F30" i="28"/>
  <c r="E30" i="28"/>
  <c r="D30" i="28"/>
  <c r="B30" i="28"/>
  <c r="B29" i="28"/>
  <c r="K28" i="28"/>
  <c r="J28" i="28"/>
  <c r="I28" i="28"/>
  <c r="H28" i="28"/>
  <c r="F28" i="28"/>
  <c r="E28" i="28"/>
  <c r="D28" i="28"/>
  <c r="B28" i="28"/>
  <c r="H27" i="28"/>
  <c r="B27" i="28"/>
  <c r="K26" i="28"/>
  <c r="I26" i="28"/>
  <c r="H26" i="28"/>
  <c r="F26" i="28"/>
  <c r="E26" i="28"/>
  <c r="D26" i="28"/>
  <c r="B26" i="28"/>
  <c r="H25" i="28"/>
  <c r="B25" i="28"/>
  <c r="H24" i="28"/>
  <c r="C24" i="28"/>
  <c r="C23" i="28"/>
  <c r="C22" i="28"/>
  <c r="F18" i="28"/>
  <c r="E18" i="28"/>
  <c r="D18" i="28"/>
  <c r="B18" i="28"/>
  <c r="B17" i="28"/>
  <c r="F16" i="28"/>
  <c r="E16" i="28"/>
  <c r="D16" i="28"/>
  <c r="B16" i="28"/>
  <c r="B15" i="28"/>
  <c r="F14" i="28"/>
  <c r="E14" i="28"/>
  <c r="D14" i="28"/>
  <c r="B14" i="28"/>
  <c r="B13" i="28"/>
  <c r="K12" i="28"/>
  <c r="J12" i="28"/>
  <c r="I12" i="28"/>
  <c r="H12" i="28"/>
  <c r="F12" i="28"/>
  <c r="E12" i="28"/>
  <c r="D12" i="28"/>
  <c r="B12" i="28"/>
  <c r="H11" i="28"/>
  <c r="B11" i="28"/>
  <c r="K10" i="28"/>
  <c r="J10" i="28"/>
  <c r="I10" i="28"/>
  <c r="H10" i="28"/>
  <c r="F10" i="28"/>
  <c r="E10" i="28"/>
  <c r="D10" i="28"/>
  <c r="B10" i="28"/>
  <c r="H9" i="28"/>
  <c r="B9" i="28"/>
  <c r="H7" i="28"/>
  <c r="C7" i="28"/>
  <c r="C6" i="28"/>
  <c r="C5" i="28"/>
  <c r="A1" i="28"/>
  <c r="C41" i="20"/>
  <c r="C41" i="41" l="1"/>
  <c r="C41" i="37"/>
  <c r="C41" i="40"/>
  <c r="C41" i="36"/>
  <c r="C41" i="28"/>
  <c r="C23" i="15"/>
  <c r="B5" i="15"/>
  <c r="A1" i="15"/>
  <c r="H24" i="20" l="1"/>
  <c r="C23" i="20"/>
  <c r="C22" i="20"/>
  <c r="C6" i="20"/>
  <c r="C5" i="20"/>
  <c r="E34" i="20"/>
  <c r="C24" i="20"/>
  <c r="H7" i="20"/>
  <c r="C7" i="20"/>
  <c r="F34" i="20"/>
  <c r="D34" i="20"/>
  <c r="B34" i="20"/>
  <c r="B33" i="20"/>
  <c r="F32" i="20"/>
  <c r="E32" i="20"/>
  <c r="D32" i="20"/>
  <c r="B32" i="20"/>
  <c r="B31" i="20"/>
  <c r="F30" i="20"/>
  <c r="E30" i="20"/>
  <c r="D30" i="20"/>
  <c r="B30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F16" i="20"/>
  <c r="E16" i="20"/>
  <c r="D16" i="20"/>
  <c r="B16" i="20"/>
  <c r="B15" i="20"/>
  <c r="F14" i="20"/>
  <c r="E14" i="20"/>
  <c r="D14" i="20"/>
  <c r="B14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E10" i="20"/>
  <c r="D10" i="20"/>
  <c r="B10" i="20"/>
  <c r="H9" i="20"/>
  <c r="B9" i="20"/>
  <c r="I12" i="15"/>
  <c r="Q12" i="15" s="1"/>
  <c r="I14" i="15"/>
  <c r="Q14" i="15" s="1"/>
  <c r="I15" i="15"/>
  <c r="Q15" i="15" s="1"/>
  <c r="I9" i="15"/>
  <c r="Q9" i="15" s="1"/>
  <c r="I10" i="15"/>
  <c r="Q10" i="15" s="1"/>
  <c r="I11" i="15"/>
  <c r="Q11" i="15" s="1"/>
  <c r="I13" i="15"/>
  <c r="Q13" i="15" s="1"/>
  <c r="I16" i="15"/>
  <c r="Q16" i="15" s="1"/>
  <c r="J24" i="15"/>
  <c r="Q17" i="15" l="1"/>
  <c r="G19" i="15" s="1"/>
</calcChain>
</file>

<file path=xl/sharedStrings.xml><?xml version="1.0" encoding="utf-8"?>
<sst xmlns="http://schemas.openxmlformats.org/spreadsheetml/2006/main" count="879" uniqueCount="98">
  <si>
    <t>h1.4.1</t>
    <phoneticPr fontId="2"/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</si>
  <si>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</si>
  <si>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</si>
  <si>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上記選手は、本府県連盟に会員登録済みの者であり、本府県代表選手として推薦致します。</t>
    <rPh sb="0" eb="2">
      <t>ジョウキ</t>
    </rPh>
    <rPh sb="2" eb="4">
      <t>センシュ</t>
    </rPh>
    <rPh sb="6" eb="7">
      <t>ホン</t>
    </rPh>
    <rPh sb="7" eb="9">
      <t>フケン</t>
    </rPh>
    <rPh sb="9" eb="11">
      <t>レンメイ</t>
    </rPh>
    <rPh sb="12" eb="14">
      <t>カイイン</t>
    </rPh>
    <rPh sb="14" eb="16">
      <t>トウロク</t>
    </rPh>
    <rPh sb="16" eb="17">
      <t>ス</t>
    </rPh>
    <rPh sb="19" eb="20">
      <t>モノ</t>
    </rPh>
    <rPh sb="24" eb="25">
      <t>ホン</t>
    </rPh>
    <rPh sb="25" eb="27">
      <t>フケン</t>
    </rPh>
    <rPh sb="27" eb="29">
      <t>ダイヒョウ</t>
    </rPh>
    <rPh sb="29" eb="31">
      <t>センシュ</t>
    </rPh>
    <rPh sb="34" eb="37">
      <t>スイセンイタ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</si>
  <si>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</si>
  <si>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</si>
  <si>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</si>
  <si>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</si>
  <si>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</si>
  <si>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選手名</t>
    <rPh sb="0" eb="2">
      <t>センシュ</t>
    </rPh>
    <rPh sb="2" eb="3">
      <t>メイ</t>
    </rPh>
    <phoneticPr fontId="2"/>
  </si>
  <si>
    <t>氏名</t>
    <rPh sb="0" eb="2">
      <t>シメイ</t>
    </rPh>
    <phoneticPr fontId="2"/>
  </si>
  <si>
    <t>上段種目</t>
    <rPh sb="0" eb="2">
      <t>ジョウダン</t>
    </rPh>
    <rPh sb="2" eb="4">
      <t>シュモク</t>
    </rPh>
    <phoneticPr fontId="2"/>
  </si>
  <si>
    <t>下段種目</t>
    <rPh sb="0" eb="2">
      <t>ゲダン</t>
    </rPh>
    <rPh sb="2" eb="4">
      <t>シュモク</t>
    </rPh>
    <phoneticPr fontId="2"/>
  </si>
  <si>
    <t>申込責任者　</t>
    <rPh sb="0" eb="2">
      <t>モウシコミ</t>
    </rPh>
    <rPh sb="2" eb="5">
      <t>セキニンシャ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</si>
  <si>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</si>
  <si>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</si>
  <si>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</si>
  <si>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やまだ　たろう</t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</si>
  <si>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</si>
  <si>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</si>
  <si>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</si>
  <si>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男</t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</si>
  <si>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</si>
  <si>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</si>
  <si>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</si>
  <si>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</si>
  <si>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（申込府県名）</t>
    <rPh sb="1" eb="3">
      <t>モウシコミ</t>
    </rPh>
    <rPh sb="3" eb="5">
      <t>フケン</t>
    </rPh>
    <rPh sb="5" eb="6">
      <t>メイ</t>
    </rPh>
    <phoneticPr fontId="2"/>
  </si>
  <si>
    <t>監督</t>
  </si>
  <si>
    <t>コーチ</t>
  </si>
  <si>
    <t>監督</t>
    <rPh sb="0" eb="2">
      <t>カントク</t>
    </rPh>
    <phoneticPr fontId="2"/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</si>
  <si>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</si>
  <si>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</si>
  <si>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</si>
  <si>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</si>
  <si>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</si>
  <si>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</si>
  <si>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</si>
  <si>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</si>
  <si>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</si>
  <si>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</si>
  <si>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</si>
  <si>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</si>
  <si>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</si>
  <si>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</si>
  <si>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</si>
  <si>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</si>
  <si>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</si>
  <si>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</si>
  <si>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</si>
  <si>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</si>
  <si>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NO</t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</si>
  <si>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</si>
  <si>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</si>
  <si>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</si>
  <si>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このファイルはシートの保護がせっていされております。</t>
    <rPh sb="11" eb="13">
      <t>ホゴ</t>
    </rPh>
    <phoneticPr fontId="2"/>
  </si>
  <si>
    <t>都道府県名入力</t>
  </si>
  <si>
    <t>会　　長　　</t>
    <rPh sb="0" eb="1">
      <t>カイ</t>
    </rPh>
    <rPh sb="3" eb="4">
      <t>チョウ</t>
    </rPh>
    <phoneticPr fontId="2"/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</si>
  <si>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</si>
  <si>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選択してください</t>
    <rPh sb="0" eb="2">
      <t>センタク</t>
    </rPh>
    <phoneticPr fontId="2"/>
  </si>
  <si>
    <t>審判資格</t>
    <rPh sb="0" eb="2">
      <t>シンパン</t>
    </rPh>
    <rPh sb="2" eb="4">
      <t>シカク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</si>
  <si>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</si>
  <si>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この下に（４３段目～）入力エリアが用意されております。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</si>
  <si>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石川県社会人クラブバドミントン連盟御中</t>
    <rPh sb="0" eb="2">
      <t>イシカワ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</si>
  <si>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2019/1/*</t>
    <phoneticPr fontId="2"/>
  </si>
  <si>
    <t>男</t>
    <phoneticPr fontId="2"/>
  </si>
  <si>
    <t>その他連盟</t>
    <rPh sb="2" eb="3">
      <t>タ</t>
    </rPh>
    <rPh sb="3" eb="5">
      <t>レンメイ</t>
    </rPh>
    <phoneticPr fontId="2"/>
  </si>
  <si>
    <t>〇</t>
    <phoneticPr fontId="2"/>
  </si>
  <si>
    <t>00123456</t>
    <phoneticPr fontId="2"/>
  </si>
  <si>
    <t>〇</t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</si>
  <si>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</si>
  <si>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</si>
  <si>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</si>
  <si>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</si>
  <si>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</si>
  <si>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人</t>
    <rPh sb="0" eb="1">
      <t>ニン</t>
    </rPh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</si>
  <si>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</si>
  <si>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</si>
  <si>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年代別混合A（予備）</t>
    <rPh sb="0" eb="3">
      <t>ネンダイベツ</t>
    </rPh>
    <rPh sb="3" eb="5">
      <t>コンゴウ</t>
    </rPh>
    <rPh sb="7" eb="9">
      <t>ヨビ</t>
    </rPh>
    <phoneticPr fontId="2"/>
  </si>
  <si>
    <t xml:space="preserve">〒 </t>
    <phoneticPr fontId="2"/>
  </si>
  <si>
    <t>男子団体戦</t>
    <rPh sb="0" eb="2">
      <t>ダンシ</t>
    </rPh>
    <rPh sb="2" eb="5">
      <t>ダンタイセン</t>
    </rPh>
    <phoneticPr fontId="2"/>
  </si>
  <si>
    <t>第1回全国社会人クラブチャンピオン・カップバドミントン選手権大会申込書</t>
    <phoneticPr fontId="2"/>
  </si>
  <si>
    <t>１／７</t>
    <phoneticPr fontId="2"/>
  </si>
  <si>
    <t>男子団体（予備）</t>
    <rPh sb="5" eb="7">
      <t>ヨビ</t>
    </rPh>
    <phoneticPr fontId="2"/>
  </si>
  <si>
    <t>女子団体戦</t>
    <rPh sb="0" eb="2">
      <t>ジョシ</t>
    </rPh>
    <rPh sb="2" eb="4">
      <t>ダンタイ</t>
    </rPh>
    <rPh sb="4" eb="5">
      <t>セン</t>
    </rPh>
    <phoneticPr fontId="2"/>
  </si>
  <si>
    <t>女子団体戦</t>
    <rPh sb="0" eb="2">
      <t>ジョシ</t>
    </rPh>
    <rPh sb="2" eb="5">
      <t>ダンタイセン</t>
    </rPh>
    <phoneticPr fontId="2"/>
  </si>
  <si>
    <t>女</t>
  </si>
  <si>
    <t>女</t>
    <rPh sb="0" eb="1">
      <t>オンナ</t>
    </rPh>
    <phoneticPr fontId="2"/>
  </si>
  <si>
    <t>２／７</t>
    <phoneticPr fontId="2"/>
  </si>
  <si>
    <t>女子団体（予備）</t>
    <rPh sb="5" eb="7">
      <t>ヨビ</t>
    </rPh>
    <phoneticPr fontId="2"/>
  </si>
  <si>
    <t>混合団体戦</t>
    <phoneticPr fontId="2"/>
  </si>
  <si>
    <t>３／７</t>
    <phoneticPr fontId="2"/>
  </si>
  <si>
    <t>４／７</t>
    <phoneticPr fontId="2"/>
  </si>
  <si>
    <t>５／７</t>
    <phoneticPr fontId="2"/>
  </si>
  <si>
    <t>６／７</t>
    <phoneticPr fontId="2"/>
  </si>
  <si>
    <t>７／７</t>
    <phoneticPr fontId="2"/>
  </si>
  <si>
    <t>女子男子団体戦</t>
    <rPh sb="0" eb="2">
      <t>ジョシ</t>
    </rPh>
    <rPh sb="2" eb="4">
      <t>ダンシ</t>
    </rPh>
    <rPh sb="4" eb="7">
      <t>ダンタイセン</t>
    </rPh>
    <phoneticPr fontId="2"/>
  </si>
  <si>
    <t>男子団体戦</t>
    <rPh sb="0" eb="2">
      <t>ダンシ</t>
    </rPh>
    <rPh sb="2" eb="4">
      <t>ダンタイ</t>
    </rPh>
    <phoneticPr fontId="2"/>
  </si>
  <si>
    <t>混合団体</t>
    <rPh sb="0" eb="2">
      <t>コンゴウ</t>
    </rPh>
    <rPh sb="2" eb="4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</si>
</sst>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</xf>
    <xf numFmtId="0" fontId="3" fillId="24" borderId="19" xfId="0" applyFont="1" applyFill="1" applyBorder="1" applyAlignment="1" applyProtection="1">
      <alignment horizontal="center" vertical="center"/>
    </xf>
    <xf numFmtId="0" fontId="3" fillId="24" borderId="20" xfId="0" applyFont="1" applyFill="1" applyBorder="1" applyAlignment="1" applyProtection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</xf>
    <xf numFmtId="0" fontId="3" fillId="24" borderId="0" xfId="0" applyFont="1" applyFill="1" applyAlignment="1" applyProtection="1">
      <alignment horizontal="left" vertical="center"/>
    </xf>
    <xf numFmtId="57" fontId="4" fillId="0" borderId="11" xfId="0" applyNumberFormat="1" applyFont="1" applyBorder="1" applyAlignment="1" applyProtection="1">
      <alignment horizontal="center" vertical="center"/>
    </xf>
    <xf numFmtId="57" fontId="4" fillId="0" borderId="14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179" fontId="6" fillId="0" borderId="22" xfId="0" applyNumberFormat="1" applyFont="1" applyBorder="1" applyAlignment="1" applyProtection="1">
      <alignment horizontal="center" vertical="center"/>
      <protection locked="0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indent="1" shrinkToFit="1"/>
    </xf>
    <xf numFmtId="0" fontId="3" fillId="0" borderId="0" xfId="0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1" fontId="12" fillId="0" borderId="0" xfId="0" applyNumberFormat="1" applyFont="1" applyBorder="1">
      <alignment vertical="center"/>
    </xf>
    <xf numFmtId="41" fontId="12" fillId="0" borderId="0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3" fontId="1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right" vertical="center"/>
      <protection locked="0"/>
    </xf>
    <xf numFmtId="0" fontId="3" fillId="24" borderId="21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indent="1" shrinkToFit="1"/>
    </xf>
    <xf numFmtId="57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5" fillId="0" borderId="26" xfId="0" applyFont="1" applyBorder="1" applyAlignment="1" applyProtection="1">
      <alignment horizontal="left" vertical="center" indent="1" shrinkToFi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49" fontId="3" fillId="25" borderId="0" xfId="0" quotePrefix="1" applyNumberFormat="1" applyFont="1" applyFill="1" applyAlignment="1" applyProtection="1">
      <alignment horizontal="center" vertical="center"/>
      <protection locked="0"/>
    </xf>
    <xf numFmtId="0" fontId="12" fillId="33" borderId="32" xfId="0" applyFont="1" applyFill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67" xfId="0" applyNumberFormat="1" applyFont="1" applyBorder="1" applyAlignment="1">
      <alignment horizontal="center" vertical="center"/>
    </xf>
    <xf numFmtId="41" fontId="12" fillId="0" borderId="6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67" xfId="0" applyNumberFormat="1" applyFont="1" applyBorder="1">
      <alignment vertical="center"/>
    </xf>
    <xf numFmtId="41" fontId="12" fillId="0" borderId="68" xfId="0" applyNumberFormat="1" applyFont="1" applyBorder="1">
      <alignment vertical="center"/>
    </xf>
    <xf numFmtId="41" fontId="12" fillId="0" borderId="14" xfId="0" applyNumberFormat="1" applyFont="1" applyBorder="1">
      <alignment vertical="center"/>
    </xf>
    <xf numFmtId="0" fontId="3" fillId="24" borderId="69" xfId="0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177" fontId="0" fillId="0" borderId="70" xfId="0" applyNumberFormat="1" applyBorder="1" applyAlignment="1" applyProtection="1">
      <alignment horizontal="left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>
      <alignment vertical="center"/>
    </xf>
    <xf numFmtId="0" fontId="3" fillId="24" borderId="17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24" borderId="73" xfId="0" applyFont="1" applyFill="1" applyBorder="1" applyAlignment="1">
      <alignment horizontal="center" vertical="center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24" borderId="74" xfId="0" applyFont="1" applyFill="1" applyBorder="1" applyAlignment="1">
      <alignment horizontal="center" vertical="center"/>
    </xf>
    <xf numFmtId="0" fontId="41" fillId="0" borderId="48" xfId="0" applyFont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/>
    </xf>
    <xf numFmtId="0" fontId="41" fillId="0" borderId="50" xfId="0" applyFont="1" applyBorder="1" applyAlignment="1" applyProtection="1">
      <alignment horizontal="center" vertical="center"/>
    </xf>
    <xf numFmtId="0" fontId="41" fillId="0" borderId="51" xfId="0" applyFont="1" applyBorder="1" applyAlignment="1" applyProtection="1">
      <alignment horizontal="center" vertical="center"/>
    </xf>
    <xf numFmtId="0" fontId="41" fillId="0" borderId="52" xfId="0" applyFont="1" applyBorder="1" applyAlignment="1" applyProtection="1">
      <alignment horizontal="center" vertical="center"/>
    </xf>
    <xf numFmtId="0" fontId="41" fillId="0" borderId="5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indent="1" shrinkToFit="1"/>
    </xf>
    <xf numFmtId="0" fontId="5" fillId="0" borderId="47" xfId="0" applyFont="1" applyBorder="1" applyAlignment="1" applyProtection="1">
      <alignment horizontal="left" vertical="center" indent="1" shrinkToFit="1"/>
    </xf>
    <xf numFmtId="0" fontId="5" fillId="0" borderId="0" xfId="0" applyFont="1" applyAlignment="1" applyProtection="1">
      <alignment horizontal="center" vertical="center"/>
      <protection locked="0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4" borderId="54" xfId="0" applyFont="1" applyFill="1" applyBorder="1" applyAlignment="1" applyProtection="1">
      <alignment horizontal="center" vertical="center"/>
      <protection locked="0"/>
    </xf>
    <xf numFmtId="0" fontId="4" fillId="24" borderId="55" xfId="0" applyFont="1" applyFill="1" applyBorder="1" applyAlignment="1" applyProtection="1">
      <alignment horizontal="center" vertical="center"/>
      <protection locked="0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3" fillId="0" borderId="43" xfId="0" applyFont="1" applyBorder="1" applyAlignment="1" applyProtection="1">
      <alignment horizontal="left" vertical="center" indent="1" shrinkToFit="1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indent="1" shrinkToFit="1"/>
    </xf>
    <xf numFmtId="0" fontId="5" fillId="0" borderId="62" xfId="0" applyFont="1" applyBorder="1" applyAlignment="1" applyProtection="1">
      <alignment horizontal="left" vertical="center" indent="1" shrinkToFit="1"/>
    </xf>
    <xf numFmtId="0" fontId="5" fillId="0" borderId="0" xfId="0" applyFont="1" applyBorder="1" applyAlignment="1">
      <alignment horizontal="left" vertical="center" wrapText="1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3" fillId="24" borderId="0" xfId="0" applyFont="1" applyFill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33" fillId="32" borderId="0" xfId="0" applyFont="1" applyFill="1" applyAlignment="1" applyProtection="1">
      <alignment horizontal="center" vertical="center"/>
      <protection locked="0"/>
    </xf>
    <xf numFmtId="0" fontId="3" fillId="24" borderId="0" xfId="0" applyFont="1" applyFill="1" applyAlignment="1">
      <alignment horizontal="center" vertical="center" wrapText="1"/>
    </xf>
    <xf numFmtId="0" fontId="4" fillId="31" borderId="16" xfId="0" applyFont="1" applyFill="1" applyBorder="1" applyAlignment="1" applyProtection="1">
      <alignment horizontal="left" vertical="center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4" borderId="59" xfId="0" applyFont="1" applyFill="1" applyBorder="1" applyAlignment="1" applyProtection="1">
      <alignment horizontal="center" vertical="center"/>
      <protection locked="0"/>
    </xf>
    <xf numFmtId="0" fontId="4" fillId="24" borderId="60" xfId="0" applyFont="1" applyFill="1" applyBorder="1" applyAlignment="1" applyProtection="1">
      <alignment horizontal="center" vertical="center"/>
      <protection locked="0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left" vertical="center"/>
    </xf>
    <xf numFmtId="12" fontId="36" fillId="0" borderId="0" xfId="0" quotePrefix="1" applyNumberFormat="1" applyFont="1" applyBorder="1" applyAlignment="1" applyProtection="1">
      <alignment horizontal="center" vertical="center" shrinkToFit="1"/>
      <protection locked="0"/>
    </xf>
    <xf numFmtId="41" fontId="12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/>
    </xf>
    <xf numFmtId="41" fontId="35" fillId="0" borderId="0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 applyProtection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/>
    </xf>
    <xf numFmtId="3" fontId="12" fillId="0" borderId="63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11" name="Line 197">
          <a:extLst>
            <a:ext uri="{FF2B5EF4-FFF2-40B4-BE49-F238E27FC236}">
              <a16:creationId xmlns:a16="http://schemas.microsoft.com/office/drawing/2014/main" id="{A40B98F4-282E-4F38-96F0-7B680A9A0505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48</xdr:row>
      <xdr:rowOff>0</xdr:rowOff>
    </xdr:from>
    <xdr:to>
      <xdr:col>9</xdr:col>
      <xdr:colOff>795334</xdr:colOff>
      <xdr:row>48</xdr:row>
      <xdr:rowOff>157163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B69E1CAE-01E5-4F8B-844A-D1360C2993D3}"/>
            </a:ext>
          </a:extLst>
        </xdr:cNvPr>
        <xdr:cNvSpPr/>
      </xdr:nvSpPr>
      <xdr:spPr>
        <a:xfrm rot="-5400000">
          <a:off x="3157536" y="8453441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C8E24F-94FD-4A4E-8FC3-A4C8F6EB256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827FBA3-EE52-4A46-ACE3-7EEE46266C8F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D7286669-5267-41EC-BD7E-72A6564DC3A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4544332-7F44-40F3-ABD9-D1601BBF087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B3D849-ACBD-4AFA-A161-4F56C7AD3A19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A2E7178-5551-4AED-A832-2EE21155CE1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992CFA4-F0AE-4283-9AB6-68883F39B48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7A7C6B2-4E74-4B64-94EF-CA364550499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CA161F-CE6F-422B-9307-BB6F3995284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8729954-DA91-470A-9C12-EB0829BE278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DF4415-EC9D-4AAE-888A-815ED1BB877F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616ABFD-CF7B-47AF-975A-4AA832FF036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A61FEC-01C6-49F1-8E27-F7061F3CC91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A6E2C60-1C99-4234-837F-0366AF2968B2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7FACE87-C0EF-48BE-B10A-975CFE2CE54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A12E0A4-7C12-49D6-A8F4-79CBAB92EA5B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E56A5-B739-4337-999D-54E2A3016DA4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F43D23B-B551-42D0-8489-E109B401E64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F6DF243-6062-4729-B56B-7E0B19EAA06D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3B54B987-08FE-4871-B1A4-70A1DEC5811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S78"/>
  <sheetViews>
    <sheetView showZeros="0" tabSelected="1" workbookViewId="0">
      <selection activeCell="L14" sqref="L14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93" t="s">
        <v>80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M1" s="194" t="s">
        <v>25</v>
      </c>
      <c r="N1" s="195"/>
      <c r="O1" s="195"/>
    </row>
    <row r="2" spans="1:15" ht="14.25" thickBot="1">
      <c r="I2" s="196" t="s">
        <v>26</v>
      </c>
      <c r="J2" s="196"/>
      <c r="K2" s="196"/>
      <c r="M2" s="195"/>
      <c r="N2" s="195"/>
      <c r="O2" s="195"/>
    </row>
    <row r="3" spans="1:15" ht="27" customHeight="1" thickTop="1" thickBot="1">
      <c r="A3" s="2"/>
      <c r="B3" s="2"/>
      <c r="C3" s="2"/>
      <c r="D3" s="2"/>
      <c r="E3" s="2"/>
      <c r="H3" s="46" t="s">
        <v>81</v>
      </c>
      <c r="I3" s="197" t="s">
        <v>55</v>
      </c>
      <c r="J3" s="198"/>
      <c r="K3" s="199"/>
      <c r="L3" s="6"/>
      <c r="M3" s="42" t="s">
        <v>19</v>
      </c>
    </row>
    <row r="4" spans="1:15" ht="14.25" thickTop="1"/>
    <row r="5" spans="1:15" ht="29.25" customHeight="1">
      <c r="A5" s="174" t="s">
        <v>1</v>
      </c>
      <c r="B5" s="175"/>
      <c r="C5" s="176" t="str">
        <f>N48</f>
        <v>男子団体戦</v>
      </c>
      <c r="D5" s="177"/>
      <c r="E5" s="177"/>
      <c r="F5" s="177"/>
      <c r="G5" s="177"/>
      <c r="H5" s="177"/>
      <c r="I5" s="177"/>
      <c r="J5" s="177"/>
      <c r="K5" s="178"/>
      <c r="M5" s="43" t="s">
        <v>61</v>
      </c>
    </row>
    <row r="6" spans="1:15" ht="29.25" customHeight="1">
      <c r="A6" s="185" t="s">
        <v>2</v>
      </c>
      <c r="B6" s="186"/>
      <c r="C6" s="183">
        <f>P48</f>
        <v>0</v>
      </c>
      <c r="D6" s="187"/>
      <c r="E6" s="187"/>
      <c r="F6" s="187"/>
      <c r="G6" s="187"/>
      <c r="H6" s="187"/>
      <c r="I6" s="187"/>
      <c r="J6" s="187"/>
      <c r="K6" s="188"/>
      <c r="M6" s="107"/>
    </row>
    <row r="7" spans="1:15" ht="29.25" customHeight="1">
      <c r="A7" s="179" t="s">
        <v>27</v>
      </c>
      <c r="B7" s="179"/>
      <c r="C7" s="180">
        <f>M60</f>
        <v>0</v>
      </c>
      <c r="D7" s="180"/>
      <c r="E7" s="180"/>
      <c r="F7" s="181" t="s">
        <v>28</v>
      </c>
      <c r="G7" s="181"/>
      <c r="H7" s="182">
        <f>M61</f>
        <v>0</v>
      </c>
      <c r="I7" s="183"/>
      <c r="J7" s="183"/>
      <c r="K7" s="184"/>
      <c r="M7" s="122" t="s">
        <v>58</v>
      </c>
    </row>
    <row r="8" spans="1:15" ht="24" customHeight="1">
      <c r="A8" s="19" t="s">
        <v>50</v>
      </c>
      <c r="B8" s="200" t="s">
        <v>9</v>
      </c>
      <c r="C8" s="201"/>
      <c r="D8" s="201"/>
      <c r="E8" s="201"/>
      <c r="F8" s="202"/>
      <c r="G8" s="20" t="s">
        <v>50</v>
      </c>
      <c r="H8" s="203" t="s">
        <v>9</v>
      </c>
      <c r="I8" s="203"/>
      <c r="J8" s="203"/>
      <c r="K8" s="204"/>
      <c r="M8" s="54"/>
    </row>
    <row r="9" spans="1:15" ht="14.85" customHeight="1">
      <c r="A9" s="205">
        <v>1</v>
      </c>
      <c r="B9" s="207">
        <f>N53</f>
        <v>0</v>
      </c>
      <c r="C9" s="208"/>
      <c r="D9" s="15" t="s">
        <v>7</v>
      </c>
      <c r="E9" s="16" t="s">
        <v>4</v>
      </c>
      <c r="F9" s="16" t="s">
        <v>5</v>
      </c>
      <c r="G9" s="209">
        <v>6</v>
      </c>
      <c r="H9" s="50">
        <f>N58</f>
        <v>0</v>
      </c>
      <c r="I9" s="15" t="s">
        <v>7</v>
      </c>
      <c r="J9" s="15" t="s">
        <v>4</v>
      </c>
      <c r="K9" s="15" t="s">
        <v>5</v>
      </c>
      <c r="M9" s="97"/>
    </row>
    <row r="10" spans="1:15" ht="24.95" customHeight="1">
      <c r="A10" s="206"/>
      <c r="B10" s="191">
        <f>M53</f>
        <v>0</v>
      </c>
      <c r="C10" s="192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209"/>
      <c r="H10" s="53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7"/>
    </row>
    <row r="11" spans="1:15" ht="11.25" customHeight="1">
      <c r="A11" s="210">
        <v>2</v>
      </c>
      <c r="B11" s="207">
        <f>N54</f>
        <v>0</v>
      </c>
      <c r="C11" s="208"/>
      <c r="D11" s="15" t="s">
        <v>7</v>
      </c>
      <c r="E11" s="16" t="s">
        <v>4</v>
      </c>
      <c r="F11" s="16" t="s">
        <v>5</v>
      </c>
      <c r="G11" s="189">
        <v>7</v>
      </c>
      <c r="H11" s="50">
        <f>N59</f>
        <v>0</v>
      </c>
      <c r="I11" s="15" t="s">
        <v>7</v>
      </c>
      <c r="J11" s="15" t="s">
        <v>4</v>
      </c>
      <c r="K11" s="15" t="s">
        <v>5</v>
      </c>
      <c r="M11" s="97"/>
    </row>
    <row r="12" spans="1:15" ht="28.5" customHeight="1">
      <c r="A12" s="210"/>
      <c r="B12" s="191">
        <f>M54</f>
        <v>0</v>
      </c>
      <c r="C12" s="192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90"/>
      <c r="H12" s="53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7"/>
    </row>
    <row r="13" spans="1:15" ht="11.25" customHeight="1">
      <c r="A13" s="205">
        <v>3</v>
      </c>
      <c r="B13" s="207">
        <f>N55</f>
        <v>0</v>
      </c>
      <c r="C13" s="208"/>
      <c r="D13" s="15" t="s">
        <v>7</v>
      </c>
      <c r="E13" s="16" t="s">
        <v>4</v>
      </c>
      <c r="F13" s="16" t="s">
        <v>5</v>
      </c>
      <c r="G13" s="166"/>
      <c r="H13" s="167"/>
      <c r="I13" s="167"/>
      <c r="J13" s="167"/>
      <c r="K13" s="168"/>
      <c r="M13" s="97"/>
    </row>
    <row r="14" spans="1:15" ht="28.5" customHeight="1">
      <c r="A14" s="206"/>
      <c r="B14" s="191">
        <f>M55</f>
        <v>0</v>
      </c>
      <c r="C14" s="192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69"/>
      <c r="H14" s="170"/>
      <c r="I14" s="170"/>
      <c r="J14" s="170"/>
      <c r="K14" s="171"/>
      <c r="M14" s="97"/>
    </row>
    <row r="15" spans="1:15" ht="11.25" customHeight="1">
      <c r="A15" s="210">
        <v>4</v>
      </c>
      <c r="B15" s="207">
        <f>N56</f>
        <v>0</v>
      </c>
      <c r="C15" s="208"/>
      <c r="D15" s="15" t="s">
        <v>7</v>
      </c>
      <c r="E15" s="16" t="s">
        <v>4</v>
      </c>
      <c r="F15" s="16" t="s">
        <v>5</v>
      </c>
      <c r="G15" s="166"/>
      <c r="H15" s="167"/>
      <c r="I15" s="167"/>
      <c r="J15" s="167"/>
      <c r="K15" s="168"/>
      <c r="M15" s="97"/>
    </row>
    <row r="16" spans="1:15" ht="28.5" customHeight="1">
      <c r="A16" s="206"/>
      <c r="B16" s="191">
        <f>M56</f>
        <v>0</v>
      </c>
      <c r="C16" s="192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69"/>
      <c r="H16" s="170"/>
      <c r="I16" s="170"/>
      <c r="J16" s="170"/>
      <c r="K16" s="171"/>
    </row>
    <row r="17" spans="1:17" ht="11.25" customHeight="1">
      <c r="A17" s="189">
        <v>5</v>
      </c>
      <c r="B17" s="207">
        <f>N57</f>
        <v>0</v>
      </c>
      <c r="C17" s="211"/>
      <c r="D17" s="15" t="s">
        <v>7</v>
      </c>
      <c r="E17" s="16" t="s">
        <v>4</v>
      </c>
      <c r="F17" s="16" t="s">
        <v>5</v>
      </c>
      <c r="G17" s="166"/>
      <c r="H17" s="167"/>
      <c r="I17" s="167"/>
      <c r="J17" s="167"/>
      <c r="K17" s="168"/>
    </row>
    <row r="18" spans="1:17" ht="28.5" customHeight="1">
      <c r="A18" s="190"/>
      <c r="B18" s="191">
        <f>M57</f>
        <v>0</v>
      </c>
      <c r="C18" s="212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69"/>
      <c r="H18" s="170"/>
      <c r="I18" s="170"/>
      <c r="J18" s="170"/>
      <c r="K18" s="171"/>
    </row>
    <row r="19" spans="1:17" ht="13.5" customHeight="1">
      <c r="A19" s="99"/>
      <c r="B19" s="100"/>
      <c r="C19" s="100"/>
      <c r="D19" s="91"/>
      <c r="E19" s="101"/>
      <c r="F19" s="102"/>
      <c r="G19" s="103"/>
      <c r="H19" s="104"/>
      <c r="I19" s="104"/>
      <c r="J19" s="104"/>
      <c r="K19" s="104"/>
    </row>
    <row r="20" spans="1:17" ht="13.5" customHeight="1">
      <c r="A20" s="138"/>
      <c r="B20" s="138"/>
      <c r="C20" s="138"/>
      <c r="D20" s="138"/>
      <c r="E20" s="138"/>
      <c r="F20" s="102"/>
      <c r="G20" s="103"/>
      <c r="H20" s="104"/>
      <c r="I20" s="104"/>
      <c r="J20" s="104"/>
      <c r="K20" s="104"/>
    </row>
    <row r="21" spans="1:17" s="24" customFormat="1" ht="13.5" customHeight="1">
      <c r="A21" s="139"/>
      <c r="B21" s="139"/>
      <c r="C21" s="139"/>
      <c r="D21" s="139"/>
      <c r="E21" s="139"/>
      <c r="F21" s="1"/>
      <c r="G21" s="1"/>
      <c r="H21" s="1"/>
      <c r="I21" s="9"/>
      <c r="J21" s="1"/>
      <c r="K21" s="1"/>
      <c r="L21" s="9"/>
      <c r="O21" s="9"/>
      <c r="P21" s="9"/>
      <c r="Q21" s="1"/>
    </row>
    <row r="22" spans="1:17" s="24" customFormat="1" ht="29.25" customHeight="1">
      <c r="A22" s="174" t="s">
        <v>1</v>
      </c>
      <c r="B22" s="175"/>
      <c r="C22" s="176" t="str">
        <f>N63</f>
        <v>男子団体戦</v>
      </c>
      <c r="D22" s="177"/>
      <c r="E22" s="177"/>
      <c r="F22" s="177"/>
      <c r="G22" s="177"/>
      <c r="H22" s="177"/>
      <c r="I22" s="177"/>
      <c r="J22" s="177"/>
      <c r="K22" s="178"/>
      <c r="L22" s="9"/>
      <c r="O22" s="9"/>
      <c r="P22" s="9"/>
      <c r="Q22" s="1"/>
    </row>
    <row r="23" spans="1:17" s="24" customFormat="1" ht="29.25" customHeight="1">
      <c r="A23" s="185" t="s">
        <v>2</v>
      </c>
      <c r="B23" s="186"/>
      <c r="C23" s="183">
        <f>P63</f>
        <v>0</v>
      </c>
      <c r="D23" s="183"/>
      <c r="E23" s="183"/>
      <c r="F23" s="183"/>
      <c r="G23" s="183"/>
      <c r="H23" s="183"/>
      <c r="I23" s="183"/>
      <c r="J23" s="183"/>
      <c r="K23" s="184"/>
      <c r="L23" s="9"/>
      <c r="O23" s="9"/>
      <c r="P23" s="9"/>
      <c r="Q23" s="1"/>
    </row>
    <row r="24" spans="1:17" s="24" customFormat="1" ht="29.25" customHeight="1">
      <c r="A24" s="179" t="s">
        <v>27</v>
      </c>
      <c r="B24" s="179"/>
      <c r="C24" s="180">
        <f>M73</f>
        <v>0</v>
      </c>
      <c r="D24" s="180"/>
      <c r="E24" s="180"/>
      <c r="F24" s="181" t="s">
        <v>28</v>
      </c>
      <c r="G24" s="181"/>
      <c r="H24" s="182">
        <f>M74</f>
        <v>0</v>
      </c>
      <c r="I24" s="183"/>
      <c r="J24" s="183"/>
      <c r="K24" s="184"/>
      <c r="L24" s="9"/>
      <c r="O24" s="9"/>
      <c r="P24" s="9"/>
      <c r="Q24" s="1"/>
    </row>
    <row r="25" spans="1:17" s="24" customFormat="1" ht="14.85" customHeight="1">
      <c r="A25" s="205">
        <v>1</v>
      </c>
      <c r="B25" s="207">
        <f>N66</f>
        <v>0</v>
      </c>
      <c r="C25" s="208"/>
      <c r="D25" s="15" t="s">
        <v>7</v>
      </c>
      <c r="E25" s="16" t="s">
        <v>4</v>
      </c>
      <c r="F25" s="16" t="s">
        <v>5</v>
      </c>
      <c r="G25" s="209">
        <v>6</v>
      </c>
      <c r="H25" s="50">
        <f>N71</f>
        <v>0</v>
      </c>
      <c r="I25" s="15" t="s">
        <v>7</v>
      </c>
      <c r="J25" s="15" t="s">
        <v>4</v>
      </c>
      <c r="K25" s="15" t="s">
        <v>5</v>
      </c>
      <c r="L25" s="9"/>
      <c r="O25" s="9"/>
      <c r="P25" s="9"/>
      <c r="Q25" s="1"/>
    </row>
    <row r="26" spans="1:17" s="24" customFormat="1" ht="24.95" customHeight="1">
      <c r="A26" s="206"/>
      <c r="B26" s="191">
        <f>M66</f>
        <v>0</v>
      </c>
      <c r="C26" s="192"/>
      <c r="D26" s="20" t="str">
        <f>O66</f>
        <v>男</v>
      </c>
      <c r="E26" s="33">
        <f>P66</f>
        <v>0</v>
      </c>
      <c r="F26" s="17" t="str">
        <f>IF(P66="","",DATEDIF(P66,$C$52,"Y")&amp;"歳")</f>
        <v/>
      </c>
      <c r="G26" s="209"/>
      <c r="H26" s="53">
        <f>M71</f>
        <v>0</v>
      </c>
      <c r="I26" s="20" t="str">
        <f>O71</f>
        <v>男</v>
      </c>
      <c r="J26" s="34">
        <f>P71</f>
        <v>0</v>
      </c>
      <c r="K26" s="18" t="str">
        <f>IF(P71="","",DATEDIF(P71,$C$52,"Y")&amp;"歳")</f>
        <v/>
      </c>
      <c r="L26" s="9"/>
      <c r="O26" s="9"/>
      <c r="P26" s="9"/>
      <c r="Q26" s="1"/>
    </row>
    <row r="27" spans="1:17" s="24" customFormat="1" ht="11.25" customHeight="1">
      <c r="A27" s="210">
        <v>2</v>
      </c>
      <c r="B27" s="207">
        <f>N67</f>
        <v>0</v>
      </c>
      <c r="C27" s="208"/>
      <c r="D27" s="15" t="s">
        <v>7</v>
      </c>
      <c r="E27" s="16" t="s">
        <v>4</v>
      </c>
      <c r="F27" s="16" t="s">
        <v>5</v>
      </c>
      <c r="G27" s="189">
        <v>7</v>
      </c>
      <c r="H27" s="50">
        <f>N72</f>
        <v>0</v>
      </c>
      <c r="I27" s="15" t="s">
        <v>7</v>
      </c>
      <c r="J27" s="15" t="s">
        <v>4</v>
      </c>
      <c r="K27" s="15" t="s">
        <v>5</v>
      </c>
      <c r="L27" s="9"/>
      <c r="O27" s="9"/>
      <c r="P27" s="9"/>
      <c r="Q27" s="1"/>
    </row>
    <row r="28" spans="1:17" s="24" customFormat="1" ht="28.5" customHeight="1">
      <c r="A28" s="210"/>
      <c r="B28" s="191">
        <f>M67</f>
        <v>0</v>
      </c>
      <c r="C28" s="192"/>
      <c r="D28" s="20" t="str">
        <f>O67</f>
        <v>男</v>
      </c>
      <c r="E28" s="33">
        <f>P67</f>
        <v>0</v>
      </c>
      <c r="F28" s="17" t="str">
        <f>IF(P67="","",DATEDIF(P67,$C$52,"Y")&amp;"歳")</f>
        <v/>
      </c>
      <c r="G28" s="190"/>
      <c r="H28" s="53">
        <f>M72</f>
        <v>0</v>
      </c>
      <c r="I28" s="20" t="str">
        <f>O72</f>
        <v>男</v>
      </c>
      <c r="J28" s="34">
        <f>P72</f>
        <v>0</v>
      </c>
      <c r="K28" s="18" t="str">
        <f>IF(P72="","",DATEDIF(P72,$C$52,"Y")&amp;"歳")</f>
        <v/>
      </c>
      <c r="L28" s="9"/>
      <c r="O28" s="9"/>
      <c r="P28" s="9"/>
      <c r="Q28" s="1"/>
    </row>
    <row r="29" spans="1:17" s="24" customFormat="1" ht="11.25" customHeight="1">
      <c r="A29" s="205">
        <v>3</v>
      </c>
      <c r="B29" s="207">
        <f>N68</f>
        <v>0</v>
      </c>
      <c r="C29" s="208"/>
      <c r="D29" s="15" t="s">
        <v>7</v>
      </c>
      <c r="E29" s="16" t="s">
        <v>4</v>
      </c>
      <c r="F29" s="16" t="s">
        <v>5</v>
      </c>
      <c r="G29" s="166"/>
      <c r="H29" s="167"/>
      <c r="I29" s="167"/>
      <c r="J29" s="167"/>
      <c r="K29" s="168"/>
      <c r="L29" s="9"/>
      <c r="O29" s="9"/>
      <c r="P29" s="9"/>
      <c r="Q29" s="1"/>
    </row>
    <row r="30" spans="1:17" s="24" customFormat="1" ht="28.5" customHeight="1">
      <c r="A30" s="206"/>
      <c r="B30" s="191">
        <f>M68</f>
        <v>0</v>
      </c>
      <c r="C30" s="192"/>
      <c r="D30" s="20" t="str">
        <f>O68</f>
        <v>男</v>
      </c>
      <c r="E30" s="33">
        <f>P68</f>
        <v>0</v>
      </c>
      <c r="F30" s="17" t="str">
        <f>IF(P68="","",DATEDIF(P68,C52,"Y")&amp;"歳")</f>
        <v/>
      </c>
      <c r="G30" s="169"/>
      <c r="H30" s="170"/>
      <c r="I30" s="170"/>
      <c r="J30" s="170"/>
      <c r="K30" s="171"/>
      <c r="L30" s="9"/>
      <c r="O30" s="9"/>
      <c r="P30" s="9"/>
      <c r="Q30" s="1"/>
    </row>
    <row r="31" spans="1:17" s="24" customFormat="1" ht="11.25" customHeight="1">
      <c r="A31" s="210">
        <v>4</v>
      </c>
      <c r="B31" s="207">
        <f>N69</f>
        <v>0</v>
      </c>
      <c r="C31" s="208"/>
      <c r="D31" s="15" t="s">
        <v>7</v>
      </c>
      <c r="E31" s="16" t="s">
        <v>4</v>
      </c>
      <c r="F31" s="16" t="s">
        <v>5</v>
      </c>
      <c r="G31" s="166"/>
      <c r="H31" s="167"/>
      <c r="I31" s="167"/>
      <c r="J31" s="167"/>
      <c r="K31" s="168"/>
      <c r="L31" s="9"/>
      <c r="O31" s="9"/>
      <c r="P31" s="9"/>
      <c r="Q31" s="1"/>
    </row>
    <row r="32" spans="1:17" s="24" customFormat="1" ht="28.5" customHeight="1">
      <c r="A32" s="206"/>
      <c r="B32" s="191">
        <f>M69</f>
        <v>0</v>
      </c>
      <c r="C32" s="192"/>
      <c r="D32" s="20" t="str">
        <f>O69</f>
        <v>男</v>
      </c>
      <c r="E32" s="33">
        <f>P69</f>
        <v>0</v>
      </c>
      <c r="F32" s="17" t="str">
        <f>IF(P69="","",DATEDIF(P69,$C$52,"Y")&amp;"歳")</f>
        <v/>
      </c>
      <c r="G32" s="169"/>
      <c r="H32" s="170"/>
      <c r="I32" s="170"/>
      <c r="J32" s="170"/>
      <c r="K32" s="171"/>
      <c r="L32" s="9"/>
      <c r="O32" s="9"/>
      <c r="P32" s="9"/>
      <c r="Q32" s="1"/>
    </row>
    <row r="33" spans="1:17" ht="11.25" customHeight="1">
      <c r="A33" s="189">
        <v>5</v>
      </c>
      <c r="B33" s="207">
        <f>N70</f>
        <v>0</v>
      </c>
      <c r="C33" s="208"/>
      <c r="D33" s="15" t="s">
        <v>7</v>
      </c>
      <c r="E33" s="16" t="s">
        <v>4</v>
      </c>
      <c r="F33" s="16" t="s">
        <v>5</v>
      </c>
      <c r="G33" s="166"/>
      <c r="H33" s="167"/>
      <c r="I33" s="167"/>
      <c r="J33" s="167"/>
      <c r="K33" s="168"/>
    </row>
    <row r="34" spans="1:17" ht="28.5" customHeight="1">
      <c r="A34" s="190"/>
      <c r="B34" s="191">
        <f>M70</f>
        <v>0</v>
      </c>
      <c r="C34" s="192"/>
      <c r="D34" s="20" t="str">
        <f>O70</f>
        <v>男</v>
      </c>
      <c r="E34" s="33">
        <f>P70</f>
        <v>0</v>
      </c>
      <c r="F34" s="11" t="str">
        <f>IF(P70="","",DATEDIF(P70,$C$52,"Y")&amp;"歳")</f>
        <v/>
      </c>
      <c r="G34" s="169"/>
      <c r="H34" s="170"/>
      <c r="I34" s="170"/>
      <c r="J34" s="170"/>
      <c r="K34" s="171"/>
    </row>
    <row r="36" spans="1:17">
      <c r="M36" s="219" t="s">
        <v>48</v>
      </c>
    </row>
    <row r="37" spans="1:17" ht="15.75" customHeight="1">
      <c r="A37" s="21" t="s">
        <v>3</v>
      </c>
      <c r="B37" s="14"/>
      <c r="M37" s="219"/>
    </row>
    <row r="38" spans="1:17" ht="9" customHeight="1">
      <c r="A38" s="4"/>
    </row>
    <row r="39" spans="1:17" ht="15.75" customHeight="1">
      <c r="A39" s="218" t="s">
        <v>63</v>
      </c>
      <c r="B39" s="218"/>
      <c r="C39" s="218"/>
      <c r="M39" s="216" t="s">
        <v>49</v>
      </c>
    </row>
    <row r="40" spans="1:17">
      <c r="M40" s="217"/>
    </row>
    <row r="41" spans="1:17" ht="17.25" customHeight="1">
      <c r="C41" s="92" t="str">
        <f>I3</f>
        <v>都道府県名入力</v>
      </c>
      <c r="D41" s="224" t="s">
        <v>46</v>
      </c>
      <c r="E41" s="224"/>
      <c r="F41" s="224"/>
      <c r="G41" s="224"/>
      <c r="H41" s="2"/>
      <c r="I41" s="2"/>
      <c r="M41" s="217"/>
      <c r="O41" s="214" t="s">
        <v>57</v>
      </c>
      <c r="P41" s="215"/>
      <c r="Q41" s="215"/>
    </row>
    <row r="42" spans="1:17" ht="17.25" customHeight="1">
      <c r="H42" s="221" t="s">
        <v>56</v>
      </c>
      <c r="I42" s="221"/>
      <c r="J42" s="105" t="s">
        <v>52</v>
      </c>
      <c r="K42" s="3"/>
      <c r="O42" s="215"/>
      <c r="P42" s="215"/>
      <c r="Q42" s="215"/>
    </row>
    <row r="43" spans="1:17">
      <c r="M43" s="45" t="s">
        <v>54</v>
      </c>
      <c r="N43" s="26"/>
    </row>
    <row r="44" spans="1:17" ht="18.75" customHeight="1">
      <c r="C44" s="22" t="s">
        <v>13</v>
      </c>
      <c r="D44" s="22" t="s">
        <v>51</v>
      </c>
      <c r="E44" s="220"/>
      <c r="F44" s="220"/>
      <c r="G44" s="220"/>
      <c r="I44" s="12"/>
      <c r="M44" s="213" t="s">
        <v>20</v>
      </c>
      <c r="N44" s="213"/>
      <c r="O44" s="213"/>
      <c r="P44" s="213"/>
    </row>
    <row r="45" spans="1:17" ht="7.5" customHeight="1">
      <c r="C45" s="5"/>
      <c r="D45" s="10"/>
      <c r="E45" s="5"/>
      <c r="F45" s="5"/>
      <c r="G45" s="5"/>
      <c r="I45" s="6"/>
      <c r="M45" s="213"/>
      <c r="N45" s="213"/>
      <c r="O45" s="213"/>
      <c r="P45" s="213"/>
    </row>
    <row r="46" spans="1:17" ht="18.75" customHeight="1">
      <c r="C46" s="22" t="s">
        <v>24</v>
      </c>
      <c r="D46" s="22" t="s">
        <v>51</v>
      </c>
      <c r="E46" s="220" t="s">
        <v>78</v>
      </c>
      <c r="F46" s="220"/>
      <c r="G46" s="220"/>
      <c r="H46" s="220"/>
      <c r="I46" s="220"/>
      <c r="J46" s="220"/>
      <c r="M46" s="213"/>
      <c r="N46" s="213"/>
      <c r="O46" s="213"/>
      <c r="P46" s="213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20"/>
      <c r="F48" s="220"/>
      <c r="G48" s="220"/>
      <c r="I48" s="1"/>
      <c r="M48" s="32" t="s">
        <v>11</v>
      </c>
      <c r="N48" s="108" t="s">
        <v>79</v>
      </c>
      <c r="O48" s="106" t="s">
        <v>2</v>
      </c>
      <c r="P48" s="172"/>
      <c r="Q48" s="173"/>
    </row>
    <row r="50" spans="1:19">
      <c r="F50" s="223" t="s">
        <v>53</v>
      </c>
      <c r="G50" s="223"/>
      <c r="H50" s="223"/>
      <c r="M50" s="109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F51" s="223"/>
      <c r="G51" s="223"/>
      <c r="H51" s="223"/>
      <c r="I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3" t="s">
        <v>67</v>
      </c>
      <c r="R51" s="38" t="s">
        <v>66</v>
      </c>
      <c r="S51" s="38" t="s">
        <v>68</v>
      </c>
    </row>
    <row r="52" spans="1:19" ht="14.25" thickBot="1">
      <c r="C52" s="37">
        <v>43191</v>
      </c>
      <c r="D52" s="7"/>
      <c r="F52" s="223"/>
      <c r="G52" s="223"/>
      <c r="H52" s="223"/>
      <c r="I52" s="135"/>
      <c r="J52" s="135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3" t="s">
        <v>47</v>
      </c>
      <c r="R52" s="93" t="s">
        <v>59</v>
      </c>
      <c r="S52" s="93" t="s">
        <v>65</v>
      </c>
    </row>
    <row r="53" spans="1:19">
      <c r="A53" s="13"/>
      <c r="B53" s="13"/>
      <c r="C53" s="13"/>
      <c r="D53" s="23"/>
      <c r="E53" s="13"/>
      <c r="F53" s="13"/>
      <c r="G53" s="13"/>
      <c r="H53" s="222" t="s">
        <v>60</v>
      </c>
      <c r="I53" s="222"/>
      <c r="J53" s="222"/>
      <c r="K53" s="13"/>
      <c r="L53" s="28">
        <v>1</v>
      </c>
      <c r="M53" s="123"/>
      <c r="N53" s="123"/>
      <c r="O53" s="48" t="s">
        <v>8</v>
      </c>
      <c r="P53" s="52"/>
      <c r="Q53" s="94"/>
      <c r="R53" s="94"/>
      <c r="S53" s="140"/>
    </row>
    <row r="54" spans="1:19">
      <c r="A54" s="13"/>
      <c r="B54" s="13"/>
      <c r="C54" s="13"/>
      <c r="D54" s="23"/>
      <c r="E54" s="13"/>
      <c r="F54" s="13"/>
      <c r="G54" s="13"/>
      <c r="H54" s="222"/>
      <c r="I54" s="222"/>
      <c r="J54" s="222"/>
      <c r="K54" s="13"/>
      <c r="L54" s="28">
        <v>2</v>
      </c>
      <c r="M54" s="123"/>
      <c r="N54" s="123"/>
      <c r="O54" s="48" t="s">
        <v>8</v>
      </c>
      <c r="P54" s="52"/>
      <c r="Q54" s="94"/>
      <c r="R54" s="94"/>
      <c r="S54" s="141"/>
    </row>
    <row r="55" spans="1:19">
      <c r="A55" s="13"/>
      <c r="B55" s="13"/>
      <c r="C55" s="13"/>
      <c r="D55" s="23"/>
      <c r="E55" s="13"/>
      <c r="F55" s="13"/>
      <c r="G55" s="13"/>
      <c r="H55" s="222" t="s">
        <v>69</v>
      </c>
      <c r="I55" s="222"/>
      <c r="J55" s="222"/>
      <c r="K55" s="13"/>
      <c r="L55" s="28">
        <v>3</v>
      </c>
      <c r="M55" s="123"/>
      <c r="N55" s="123"/>
      <c r="O55" s="48" t="s">
        <v>8</v>
      </c>
      <c r="P55" s="52"/>
      <c r="Q55" s="94"/>
      <c r="R55" s="94"/>
      <c r="S55" s="141"/>
    </row>
    <row r="56" spans="1:19">
      <c r="A56" s="13"/>
      <c r="B56" s="13"/>
      <c r="C56" s="13"/>
      <c r="D56" s="23"/>
      <c r="E56" s="13"/>
      <c r="F56" s="13"/>
      <c r="G56" s="13"/>
      <c r="H56" s="222"/>
      <c r="I56" s="222"/>
      <c r="J56" s="222"/>
      <c r="K56" s="13"/>
      <c r="L56" s="28">
        <v>4</v>
      </c>
      <c r="M56" s="123"/>
      <c r="N56" s="123"/>
      <c r="O56" s="48" t="s">
        <v>8</v>
      </c>
      <c r="P56" s="52"/>
      <c r="Q56" s="94"/>
      <c r="R56" s="94"/>
      <c r="S56" s="141"/>
    </row>
    <row r="57" spans="1:19">
      <c r="A57" s="13"/>
      <c r="B57" s="13"/>
      <c r="C57" s="13"/>
      <c r="D57" s="23"/>
      <c r="E57" s="13"/>
      <c r="F57" s="13"/>
      <c r="G57" s="13"/>
      <c r="H57" s="13"/>
      <c r="I57" s="23"/>
      <c r="J57" s="13"/>
      <c r="K57" s="13"/>
      <c r="L57" s="28">
        <v>5</v>
      </c>
      <c r="M57" s="123"/>
      <c r="N57" s="123"/>
      <c r="O57" s="48" t="s">
        <v>8</v>
      </c>
      <c r="P57" s="52"/>
      <c r="Q57" s="94"/>
      <c r="R57" s="94"/>
      <c r="S57" s="141"/>
    </row>
    <row r="58" spans="1:19">
      <c r="A58" s="13"/>
      <c r="B58" s="13"/>
      <c r="C58" s="13"/>
      <c r="D58" s="23"/>
      <c r="E58" s="13"/>
      <c r="F58" s="13"/>
      <c r="G58" s="13"/>
      <c r="H58" s="44"/>
      <c r="I58" s="23"/>
      <c r="J58" s="13"/>
      <c r="K58" s="13"/>
      <c r="L58" s="28">
        <v>6</v>
      </c>
      <c r="M58" s="123"/>
      <c r="N58" s="123"/>
      <c r="O58" s="48" t="s">
        <v>8</v>
      </c>
      <c r="P58" s="52"/>
      <c r="Q58" s="94"/>
      <c r="R58" s="94"/>
      <c r="S58" s="141"/>
    </row>
    <row r="59" spans="1:19" ht="14.25" thickBot="1">
      <c r="A59" s="13"/>
      <c r="B59" s="13"/>
      <c r="C59" s="13"/>
      <c r="D59" s="23"/>
      <c r="E59" s="13"/>
      <c r="F59" s="13"/>
      <c r="G59" s="13"/>
      <c r="H59" s="44"/>
      <c r="I59" s="23"/>
      <c r="J59" s="13"/>
      <c r="K59" s="13"/>
      <c r="L59" s="152">
        <v>7</v>
      </c>
      <c r="M59" s="153"/>
      <c r="N59" s="153"/>
      <c r="O59" s="120" t="s">
        <v>8</v>
      </c>
      <c r="P59" s="154"/>
      <c r="Q59" s="155"/>
      <c r="R59" s="155"/>
      <c r="S59" s="156"/>
    </row>
    <row r="60" spans="1:19">
      <c r="A60" s="13"/>
      <c r="B60" s="13"/>
      <c r="C60" s="13"/>
      <c r="D60" s="23"/>
      <c r="E60" s="13"/>
      <c r="F60" s="13"/>
      <c r="G60" s="13"/>
      <c r="H60" s="214" t="s">
        <v>31</v>
      </c>
      <c r="I60" s="215"/>
      <c r="J60" s="215"/>
      <c r="K60" s="13"/>
      <c r="L60" s="157" t="s">
        <v>29</v>
      </c>
      <c r="M60" s="158"/>
      <c r="N60" s="158"/>
      <c r="O60" s="121"/>
      <c r="P60" s="159"/>
      <c r="Q60" s="160"/>
      <c r="R60" s="160"/>
      <c r="S60" s="140"/>
    </row>
    <row r="61" spans="1:19" ht="14.25" thickBot="1">
      <c r="A61" s="13"/>
      <c r="B61" s="13"/>
      <c r="C61" s="13"/>
      <c r="D61" s="23"/>
      <c r="E61" s="13"/>
      <c r="F61" s="13"/>
      <c r="G61" s="13"/>
      <c r="H61" s="215"/>
      <c r="I61" s="215"/>
      <c r="J61" s="215"/>
      <c r="K61" s="13"/>
      <c r="L61" s="56" t="s">
        <v>30</v>
      </c>
      <c r="M61" s="116"/>
      <c r="N61" s="116"/>
      <c r="O61" s="113"/>
      <c r="P61" s="114"/>
      <c r="Q61" s="95"/>
      <c r="R61" s="95"/>
      <c r="S61" s="142"/>
    </row>
    <row r="62" spans="1:19">
      <c r="A62" s="13"/>
      <c r="B62" s="13"/>
      <c r="C62" s="13"/>
      <c r="D62" s="23"/>
      <c r="E62" s="13"/>
      <c r="F62" s="13"/>
      <c r="G62" s="13"/>
      <c r="H62" s="13"/>
      <c r="I62" s="23"/>
      <c r="J62" s="13"/>
      <c r="K62" s="13"/>
    </row>
    <row r="63" spans="1:19" ht="18" customHeight="1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  <c r="M63" s="32" t="s">
        <v>12</v>
      </c>
      <c r="N63" s="108" t="s">
        <v>79</v>
      </c>
      <c r="O63" s="106" t="s">
        <v>2</v>
      </c>
      <c r="P63" s="172"/>
      <c r="Q63" s="173"/>
    </row>
    <row r="64" spans="1:19" ht="14.25" thickBot="1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L64" s="23"/>
      <c r="M64" s="25"/>
      <c r="N64" s="25"/>
      <c r="O64" s="23"/>
      <c r="P64" s="23"/>
    </row>
    <row r="65" spans="1:19" ht="14.25" thickBot="1">
      <c r="A65" s="13"/>
      <c r="B65" s="13"/>
      <c r="C65" s="13"/>
      <c r="D65" s="23"/>
      <c r="E65" s="13"/>
      <c r="F65" s="13"/>
      <c r="G65" s="13"/>
      <c r="H65" s="222" t="s">
        <v>60</v>
      </c>
      <c r="I65" s="225"/>
      <c r="J65" s="225"/>
      <c r="K65" s="13"/>
      <c r="L65" s="47"/>
      <c r="M65" s="30" t="s">
        <v>10</v>
      </c>
      <c r="N65" s="30" t="s">
        <v>6</v>
      </c>
      <c r="O65" s="30" t="s">
        <v>7</v>
      </c>
      <c r="P65" s="31" t="s">
        <v>4</v>
      </c>
      <c r="Q65" s="93" t="s">
        <v>47</v>
      </c>
      <c r="R65" s="93" t="s">
        <v>59</v>
      </c>
      <c r="S65" s="93" t="s">
        <v>65</v>
      </c>
    </row>
    <row r="66" spans="1:19">
      <c r="A66" s="13"/>
      <c r="B66" s="13"/>
      <c r="C66" s="13"/>
      <c r="D66" s="23"/>
      <c r="E66" s="13"/>
      <c r="F66" s="13"/>
      <c r="G66" s="13"/>
      <c r="H66" s="225"/>
      <c r="I66" s="225"/>
      <c r="J66" s="225"/>
      <c r="K66" s="13"/>
      <c r="L66" s="28">
        <v>1</v>
      </c>
      <c r="M66" s="123"/>
      <c r="N66" s="123"/>
      <c r="O66" s="48" t="s">
        <v>21</v>
      </c>
      <c r="P66" s="52"/>
      <c r="Q66" s="94"/>
      <c r="R66" s="94"/>
      <c r="S66" s="140"/>
    </row>
    <row r="67" spans="1:19">
      <c r="A67" s="13"/>
      <c r="B67" s="13"/>
      <c r="C67" s="13"/>
      <c r="D67" s="23"/>
      <c r="E67" s="13"/>
      <c r="F67" s="13"/>
      <c r="G67" s="13"/>
      <c r="H67" s="222" t="s">
        <v>69</v>
      </c>
      <c r="I67" s="222"/>
      <c r="J67" s="222"/>
      <c r="K67" s="13"/>
      <c r="L67" s="28">
        <v>2</v>
      </c>
      <c r="M67" s="123"/>
      <c r="N67" s="123"/>
      <c r="O67" s="48" t="s">
        <v>21</v>
      </c>
      <c r="P67" s="52"/>
      <c r="Q67" s="94"/>
      <c r="R67" s="94"/>
      <c r="S67" s="141"/>
    </row>
    <row r="68" spans="1:19">
      <c r="A68" s="13"/>
      <c r="B68" s="13"/>
      <c r="C68" s="13"/>
      <c r="D68" s="23"/>
      <c r="E68" s="13"/>
      <c r="F68" s="13"/>
      <c r="G68" s="13"/>
      <c r="H68" s="222"/>
      <c r="I68" s="222"/>
      <c r="J68" s="222"/>
      <c r="K68" s="13"/>
      <c r="L68" s="28">
        <v>3</v>
      </c>
      <c r="M68" s="123"/>
      <c r="N68" s="123"/>
      <c r="O68" s="48" t="s">
        <v>21</v>
      </c>
      <c r="P68" s="52"/>
      <c r="Q68" s="94"/>
      <c r="R68" s="94"/>
      <c r="S68" s="141"/>
    </row>
    <row r="69" spans="1:19">
      <c r="A69" s="13"/>
      <c r="B69" s="13"/>
      <c r="C69" s="13"/>
      <c r="D69" s="23"/>
      <c r="E69" s="13"/>
      <c r="F69" s="13"/>
      <c r="G69" s="13"/>
      <c r="H69" s="13"/>
      <c r="I69" s="23"/>
      <c r="J69" s="13"/>
      <c r="K69" s="13"/>
      <c r="L69" s="28">
        <v>4</v>
      </c>
      <c r="M69" s="123"/>
      <c r="N69" s="123"/>
      <c r="O69" s="48" t="s">
        <v>21</v>
      </c>
      <c r="P69" s="52"/>
      <c r="Q69" s="94"/>
      <c r="R69" s="94"/>
      <c r="S69" s="141"/>
    </row>
    <row r="70" spans="1:19">
      <c r="A70" s="13"/>
      <c r="B70" s="13"/>
      <c r="C70" s="13"/>
      <c r="D70" s="23"/>
      <c r="E70" s="13"/>
      <c r="F70" s="13"/>
      <c r="G70" s="13"/>
      <c r="H70" s="13"/>
      <c r="I70" s="23"/>
      <c r="J70" s="13"/>
      <c r="K70" s="13"/>
      <c r="L70" s="28">
        <v>5</v>
      </c>
      <c r="M70" s="123"/>
      <c r="N70" s="123"/>
      <c r="O70" s="48" t="s">
        <v>64</v>
      </c>
      <c r="P70" s="52"/>
      <c r="Q70" s="94"/>
      <c r="R70" s="94"/>
      <c r="S70" s="141"/>
    </row>
    <row r="71" spans="1:19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6</v>
      </c>
      <c r="M71" s="123"/>
      <c r="N71" s="123"/>
      <c r="O71" s="48" t="s">
        <v>21</v>
      </c>
      <c r="P71" s="52"/>
      <c r="Q71" s="94"/>
      <c r="R71" s="94"/>
      <c r="S71" s="141"/>
    </row>
    <row r="72" spans="1:19" ht="14.25" thickBot="1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152">
        <v>7</v>
      </c>
      <c r="M72" s="153"/>
      <c r="N72" s="153"/>
      <c r="O72" s="120" t="s">
        <v>21</v>
      </c>
      <c r="P72" s="154"/>
      <c r="Q72" s="155"/>
      <c r="R72" s="155"/>
      <c r="S72" s="156"/>
    </row>
    <row r="73" spans="1:19">
      <c r="H73" s="214" t="s">
        <v>31</v>
      </c>
      <c r="I73" s="215"/>
      <c r="J73" s="215"/>
      <c r="L73" s="157" t="s">
        <v>29</v>
      </c>
      <c r="M73" s="158"/>
      <c r="N73" s="158"/>
      <c r="O73" s="121"/>
      <c r="P73" s="159"/>
      <c r="Q73" s="160"/>
      <c r="R73" s="160"/>
      <c r="S73" s="140"/>
    </row>
    <row r="74" spans="1:19" ht="14.25" thickBot="1">
      <c r="H74" s="215"/>
      <c r="I74" s="215"/>
      <c r="J74" s="215"/>
      <c r="L74" s="56" t="s">
        <v>30</v>
      </c>
      <c r="M74" s="116"/>
      <c r="N74" s="116"/>
      <c r="O74" s="113"/>
      <c r="P74" s="114"/>
      <c r="Q74" s="95"/>
      <c r="R74" s="95"/>
      <c r="S74" s="142"/>
    </row>
    <row r="75" spans="1:19">
      <c r="L75" s="23"/>
      <c r="M75" s="25"/>
      <c r="N75" s="25"/>
      <c r="O75" s="23"/>
      <c r="P75" s="23"/>
    </row>
    <row r="76" spans="1:19">
      <c r="L76" s="23"/>
      <c r="M76" s="25"/>
      <c r="N76" s="25"/>
      <c r="O76" s="23"/>
      <c r="P76" s="23"/>
    </row>
    <row r="77" spans="1:19">
      <c r="L77" s="23"/>
      <c r="M77" s="25"/>
      <c r="N77" s="25"/>
      <c r="O77" s="23"/>
      <c r="P77" s="23"/>
    </row>
    <row r="78" spans="1:19">
      <c r="L78" s="23"/>
      <c r="M78" s="25"/>
      <c r="N78" s="25"/>
      <c r="O78" s="23"/>
      <c r="P78" s="23"/>
    </row>
  </sheetData>
  <sheetProtection formatCells="0"/>
  <dataConsolidate/>
  <mergeCells count="81">
    <mergeCell ref="H55:J56"/>
    <mergeCell ref="H67:J68"/>
    <mergeCell ref="H73:J74"/>
    <mergeCell ref="H65:J66"/>
    <mergeCell ref="H60:J61"/>
    <mergeCell ref="H53:J54"/>
    <mergeCell ref="F50:H52"/>
    <mergeCell ref="E48:G48"/>
    <mergeCell ref="A29:A30"/>
    <mergeCell ref="B29:C29"/>
    <mergeCell ref="B30:C30"/>
    <mergeCell ref="D41:G41"/>
    <mergeCell ref="A31:A32"/>
    <mergeCell ref="B31:C31"/>
    <mergeCell ref="B32:C32"/>
    <mergeCell ref="O41:Q42"/>
    <mergeCell ref="B33:C33"/>
    <mergeCell ref="B34:C34"/>
    <mergeCell ref="M39:M41"/>
    <mergeCell ref="A39:C39"/>
    <mergeCell ref="M36:M37"/>
    <mergeCell ref="A33:A34"/>
    <mergeCell ref="G33:K34"/>
    <mergeCell ref="H42:I42"/>
    <mergeCell ref="A25:A26"/>
    <mergeCell ref="B25:C25"/>
    <mergeCell ref="G25:G26"/>
    <mergeCell ref="B26:C26"/>
    <mergeCell ref="A27:A28"/>
    <mergeCell ref="B27:C27"/>
    <mergeCell ref="G27:G28"/>
    <mergeCell ref="B28:C28"/>
    <mergeCell ref="A23:B23"/>
    <mergeCell ref="C23:K23"/>
    <mergeCell ref="A24:B24"/>
    <mergeCell ref="C24:E24"/>
    <mergeCell ref="F24:G24"/>
    <mergeCell ref="H24:K24"/>
    <mergeCell ref="A17:A18"/>
    <mergeCell ref="B17:C17"/>
    <mergeCell ref="B18:C18"/>
    <mergeCell ref="G17:K18"/>
    <mergeCell ref="A15:A16"/>
    <mergeCell ref="B15:C15"/>
    <mergeCell ref="G9:G10"/>
    <mergeCell ref="B10:C10"/>
    <mergeCell ref="B12:C12"/>
    <mergeCell ref="A13:A14"/>
    <mergeCell ref="B13:C13"/>
    <mergeCell ref="A11:A12"/>
    <mergeCell ref="B11:C11"/>
    <mergeCell ref="A1:K1"/>
    <mergeCell ref="M1:O2"/>
    <mergeCell ref="I2:K2"/>
    <mergeCell ref="I3:K3"/>
    <mergeCell ref="B8:F8"/>
    <mergeCell ref="H8:K8"/>
    <mergeCell ref="P63:Q63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A9:A10"/>
    <mergeCell ref="B9:C9"/>
    <mergeCell ref="G13:K14"/>
    <mergeCell ref="G15:K16"/>
    <mergeCell ref="G29:K30"/>
    <mergeCell ref="G31:K32"/>
    <mergeCell ref="P48:Q48"/>
    <mergeCell ref="M44:P46"/>
    <mergeCell ref="E44:G44"/>
    <mergeCell ref="E46:J46"/>
  </mergeCells>
  <phoneticPr fontId="2"/>
  <dataValidations count="5">
    <dataValidation type="list" allowBlank="1" showInputMessage="1" showErrorMessage="1" sqref="A19:A20" xr:uid="{00000000-0002-0000-0500-000000000000}">
      <formula1>"５,⑤"</formula1>
    </dataValidation>
    <dataValidation type="list" allowBlank="1" showInputMessage="1" showErrorMessage="1" prompt="右の矢印ボタンを押してリストの中から選択して下さい" sqref="F24:G24 F7:G7" xr:uid="{00000000-0002-0000-0500-000001000000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00000000-0002-0000-0500-000002000000}">
      <formula1>"監督,監督（有）"</formula1>
    </dataValidation>
    <dataValidation type="list" showInputMessage="1" showErrorMessage="1" prompt="府県をリストの中から選択して下さい" sqref="I3:K3" xr:uid="{A51FC6BC-DF1B-4B7A-BDA2-D419F8957894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41:G41" xr:uid="{A59BEDA2-2B0C-4531-A5CE-F47559A4C08B}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28F-4310-4412-AAD5-C64533AC896B}">
  <sheetPr>
    <pageSetUpPr fitToPage="1"/>
  </sheetPr>
  <dimension ref="A1:S78"/>
  <sheetViews>
    <sheetView showZeros="0" workbookViewId="0">
      <selection activeCell="M12" sqref="M12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2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9" customWidth="1"/>
    <col min="10" max="10" width="10.625" style="1" customWidth="1"/>
    <col min="11" max="11" width="6.625" style="1" customWidth="1"/>
    <col min="12" max="12" width="5.875" style="129" customWidth="1"/>
    <col min="13" max="14" width="16.375" style="24" customWidth="1"/>
    <col min="15" max="15" width="5.75" style="129" customWidth="1"/>
    <col min="16" max="16" width="10.875" style="12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93" t="str">
        <f>男子団体!A1</f>
        <v>第1回全国社会人クラブチャンピオン・カップバドミントン選手権大会申込書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M1" s="226" t="s">
        <v>25</v>
      </c>
      <c r="N1" s="227"/>
      <c r="O1" s="227"/>
    </row>
    <row r="2" spans="1:15" ht="14.25" thickBot="1">
      <c r="I2" s="196" t="s">
        <v>26</v>
      </c>
      <c r="J2" s="196"/>
      <c r="K2" s="196"/>
      <c r="M2" s="227"/>
      <c r="N2" s="227"/>
      <c r="O2" s="227"/>
    </row>
    <row r="3" spans="1:15" ht="27" customHeight="1" thickBot="1">
      <c r="A3" s="240" t="s">
        <v>82</v>
      </c>
      <c r="B3" s="240"/>
      <c r="C3" s="240"/>
      <c r="D3" s="240"/>
      <c r="E3" s="240"/>
      <c r="H3" s="46" t="s">
        <v>87</v>
      </c>
      <c r="I3" s="228" t="str">
        <f>男子団体!I3</f>
        <v>都道府県名入力</v>
      </c>
      <c r="J3" s="229"/>
      <c r="K3" s="230"/>
      <c r="L3" s="6"/>
      <c r="M3" s="42" t="s">
        <v>19</v>
      </c>
    </row>
    <row r="5" spans="1:15" ht="29.25" customHeight="1">
      <c r="A5" s="174" t="s">
        <v>1</v>
      </c>
      <c r="B5" s="175"/>
      <c r="C5" s="231" t="str">
        <f>N48</f>
        <v>男子団体戦</v>
      </c>
      <c r="D5" s="232"/>
      <c r="E5" s="232"/>
      <c r="F5" s="232"/>
      <c r="G5" s="232"/>
      <c r="H5" s="232"/>
      <c r="I5" s="232"/>
      <c r="J5" s="232"/>
      <c r="K5" s="233"/>
      <c r="M5" s="43" t="s">
        <v>61</v>
      </c>
    </row>
    <row r="6" spans="1:15" ht="29.25" customHeight="1">
      <c r="A6" s="185" t="s">
        <v>2</v>
      </c>
      <c r="B6" s="186"/>
      <c r="C6" s="234">
        <f>P48</f>
        <v>0</v>
      </c>
      <c r="D6" s="235"/>
      <c r="E6" s="235"/>
      <c r="F6" s="235"/>
      <c r="G6" s="235"/>
      <c r="H6" s="235"/>
      <c r="I6" s="235"/>
      <c r="J6" s="235"/>
      <c r="K6" s="236"/>
      <c r="M6" s="110"/>
    </row>
    <row r="7" spans="1:15" ht="29.25" customHeight="1">
      <c r="A7" s="179" t="s">
        <v>27</v>
      </c>
      <c r="B7" s="179"/>
      <c r="C7" s="180">
        <f>M60</f>
        <v>0</v>
      </c>
      <c r="D7" s="180"/>
      <c r="E7" s="180"/>
      <c r="F7" s="181" t="s">
        <v>28</v>
      </c>
      <c r="G7" s="181"/>
      <c r="H7" s="182">
        <f>M61</f>
        <v>0</v>
      </c>
      <c r="I7" s="183"/>
      <c r="J7" s="183"/>
      <c r="K7" s="184"/>
      <c r="M7" s="97"/>
    </row>
    <row r="8" spans="1:15" ht="24" customHeight="1">
      <c r="A8" s="19" t="s">
        <v>50</v>
      </c>
      <c r="B8" s="200" t="s">
        <v>9</v>
      </c>
      <c r="C8" s="201"/>
      <c r="D8" s="201"/>
      <c r="E8" s="201"/>
      <c r="F8" s="202"/>
      <c r="G8" s="20" t="s">
        <v>50</v>
      </c>
      <c r="H8" s="203" t="s">
        <v>9</v>
      </c>
      <c r="I8" s="203"/>
      <c r="J8" s="203"/>
      <c r="K8" s="204"/>
      <c r="M8" s="54"/>
    </row>
    <row r="9" spans="1:15" ht="14.85" customHeight="1">
      <c r="A9" s="205">
        <v>1</v>
      </c>
      <c r="B9" s="207">
        <f>N53</f>
        <v>0</v>
      </c>
      <c r="C9" s="208"/>
      <c r="D9" s="15" t="s">
        <v>7</v>
      </c>
      <c r="E9" s="16" t="s">
        <v>4</v>
      </c>
      <c r="F9" s="16" t="s">
        <v>5</v>
      </c>
      <c r="G9" s="209">
        <v>6</v>
      </c>
      <c r="H9" s="126">
        <f>N58</f>
        <v>0</v>
      </c>
      <c r="I9" s="15" t="s">
        <v>7</v>
      </c>
      <c r="J9" s="15" t="s">
        <v>4</v>
      </c>
      <c r="K9" s="15" t="s">
        <v>5</v>
      </c>
      <c r="M9" s="97"/>
    </row>
    <row r="10" spans="1:15" ht="24.95" customHeight="1">
      <c r="A10" s="206"/>
      <c r="B10" s="191">
        <f>M53</f>
        <v>0</v>
      </c>
      <c r="C10" s="192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209"/>
      <c r="H10" s="127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7"/>
    </row>
    <row r="11" spans="1:15" ht="11.25" customHeight="1">
      <c r="A11" s="210">
        <v>2</v>
      </c>
      <c r="B11" s="207">
        <f>N54</f>
        <v>0</v>
      </c>
      <c r="C11" s="208"/>
      <c r="D11" s="15" t="s">
        <v>7</v>
      </c>
      <c r="E11" s="16" t="s">
        <v>4</v>
      </c>
      <c r="F11" s="16" t="s">
        <v>5</v>
      </c>
      <c r="G11" s="189">
        <v>7</v>
      </c>
      <c r="H11" s="126">
        <f>N59</f>
        <v>0</v>
      </c>
      <c r="I11" s="15" t="s">
        <v>7</v>
      </c>
      <c r="J11" s="15" t="s">
        <v>4</v>
      </c>
      <c r="K11" s="15" t="s">
        <v>5</v>
      </c>
      <c r="M11" s="97"/>
    </row>
    <row r="12" spans="1:15" ht="28.5" customHeight="1">
      <c r="A12" s="210"/>
      <c r="B12" s="191">
        <f>M54</f>
        <v>0</v>
      </c>
      <c r="C12" s="192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90"/>
      <c r="H12" s="127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7"/>
    </row>
    <row r="13" spans="1:15" ht="11.25" customHeight="1">
      <c r="A13" s="205">
        <v>3</v>
      </c>
      <c r="B13" s="207">
        <f>N55</f>
        <v>0</v>
      </c>
      <c r="C13" s="208"/>
      <c r="D13" s="15" t="s">
        <v>7</v>
      </c>
      <c r="E13" s="16" t="s">
        <v>4</v>
      </c>
      <c r="F13" s="16" t="s">
        <v>5</v>
      </c>
      <c r="G13" s="166"/>
      <c r="H13" s="167"/>
      <c r="I13" s="167"/>
      <c r="J13" s="167"/>
      <c r="K13" s="168"/>
      <c r="M13" s="97"/>
    </row>
    <row r="14" spans="1:15" ht="28.5" customHeight="1">
      <c r="A14" s="206"/>
      <c r="B14" s="191">
        <f>M55</f>
        <v>0</v>
      </c>
      <c r="C14" s="192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69"/>
      <c r="H14" s="170"/>
      <c r="I14" s="170"/>
      <c r="J14" s="170"/>
      <c r="K14" s="171"/>
      <c r="M14" s="97"/>
    </row>
    <row r="15" spans="1:15" ht="11.25" customHeight="1">
      <c r="A15" s="210">
        <v>4</v>
      </c>
      <c r="B15" s="207">
        <f>N56</f>
        <v>0</v>
      </c>
      <c r="C15" s="208"/>
      <c r="D15" s="15" t="s">
        <v>7</v>
      </c>
      <c r="E15" s="16" t="s">
        <v>4</v>
      </c>
      <c r="F15" s="16" t="s">
        <v>5</v>
      </c>
      <c r="G15" s="166"/>
      <c r="H15" s="167"/>
      <c r="I15" s="167"/>
      <c r="J15" s="167"/>
      <c r="K15" s="168"/>
      <c r="M15" s="97"/>
    </row>
    <row r="16" spans="1:15" ht="28.5" customHeight="1">
      <c r="A16" s="206"/>
      <c r="B16" s="191">
        <f>M56</f>
        <v>0</v>
      </c>
      <c r="C16" s="192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69"/>
      <c r="H16" s="170"/>
      <c r="I16" s="170"/>
      <c r="J16" s="170"/>
      <c r="K16" s="171"/>
    </row>
    <row r="17" spans="1:17" ht="11.25" customHeight="1">
      <c r="A17" s="189">
        <v>5</v>
      </c>
      <c r="B17" s="207">
        <f>N57</f>
        <v>0</v>
      </c>
      <c r="C17" s="211"/>
      <c r="D17" s="15" t="s">
        <v>7</v>
      </c>
      <c r="E17" s="16" t="s">
        <v>4</v>
      </c>
      <c r="F17" s="16" t="s">
        <v>5</v>
      </c>
      <c r="G17" s="166"/>
      <c r="H17" s="167"/>
      <c r="I17" s="167"/>
      <c r="J17" s="167"/>
      <c r="K17" s="168"/>
    </row>
    <row r="18" spans="1:17" ht="28.5" customHeight="1">
      <c r="A18" s="190"/>
      <c r="B18" s="191">
        <f>M57</f>
        <v>0</v>
      </c>
      <c r="C18" s="212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69"/>
      <c r="H18" s="170"/>
      <c r="I18" s="170"/>
      <c r="J18" s="170"/>
      <c r="K18" s="171"/>
    </row>
    <row r="19" spans="1:17" ht="13.5" customHeight="1">
      <c r="A19" s="99"/>
      <c r="B19" s="100"/>
      <c r="C19" s="100"/>
      <c r="D19" s="128"/>
      <c r="E19" s="101"/>
      <c r="F19" s="102"/>
      <c r="G19" s="103"/>
      <c r="H19" s="104"/>
      <c r="I19" s="104"/>
      <c r="J19" s="104"/>
      <c r="K19" s="104"/>
    </row>
    <row r="20" spans="1:17" ht="13.5" customHeight="1">
      <c r="A20" s="240" t="s">
        <v>82</v>
      </c>
      <c r="B20" s="240"/>
      <c r="C20" s="240"/>
      <c r="D20" s="240"/>
      <c r="E20" s="240"/>
      <c r="F20" s="102"/>
      <c r="G20" s="103"/>
      <c r="H20" s="104"/>
      <c r="I20" s="104"/>
      <c r="J20" s="104"/>
      <c r="K20" s="104"/>
    </row>
    <row r="21" spans="1:17" s="24" customFormat="1" ht="13.5" customHeight="1">
      <c r="A21" s="241"/>
      <c r="B21" s="241"/>
      <c r="C21" s="241"/>
      <c r="D21" s="241"/>
      <c r="E21" s="241"/>
      <c r="F21" s="1"/>
      <c r="G21" s="1"/>
      <c r="H21" s="1"/>
      <c r="I21" s="129"/>
      <c r="J21" s="1"/>
      <c r="K21" s="1"/>
      <c r="L21" s="129"/>
      <c r="O21" s="129"/>
      <c r="P21" s="129"/>
      <c r="Q21" s="1"/>
    </row>
    <row r="22" spans="1:17" s="24" customFormat="1" ht="29.25" customHeight="1">
      <c r="A22" s="174" t="s">
        <v>1</v>
      </c>
      <c r="B22" s="175"/>
      <c r="C22" s="231" t="str">
        <f>N63</f>
        <v>男子団体戦</v>
      </c>
      <c r="D22" s="232"/>
      <c r="E22" s="232"/>
      <c r="F22" s="232"/>
      <c r="G22" s="232"/>
      <c r="H22" s="232"/>
      <c r="I22" s="232"/>
      <c r="J22" s="232"/>
      <c r="K22" s="233"/>
      <c r="L22" s="129"/>
      <c r="O22" s="129"/>
      <c r="P22" s="129"/>
      <c r="Q22" s="1"/>
    </row>
    <row r="23" spans="1:17" s="24" customFormat="1" ht="29.25" customHeight="1">
      <c r="A23" s="185" t="s">
        <v>2</v>
      </c>
      <c r="B23" s="186"/>
      <c r="C23" s="234">
        <f>P63</f>
        <v>0</v>
      </c>
      <c r="D23" s="234"/>
      <c r="E23" s="234"/>
      <c r="F23" s="234"/>
      <c r="G23" s="234"/>
      <c r="H23" s="234"/>
      <c r="I23" s="234"/>
      <c r="J23" s="234"/>
      <c r="K23" s="237"/>
      <c r="L23" s="129"/>
      <c r="O23" s="129"/>
      <c r="P23" s="129"/>
      <c r="Q23" s="1"/>
    </row>
    <row r="24" spans="1:17" s="24" customFormat="1" ht="29.25" customHeight="1">
      <c r="A24" s="179" t="s">
        <v>27</v>
      </c>
      <c r="B24" s="179"/>
      <c r="C24" s="180">
        <f>M73</f>
        <v>0</v>
      </c>
      <c r="D24" s="180"/>
      <c r="E24" s="180"/>
      <c r="F24" s="181" t="s">
        <v>28</v>
      </c>
      <c r="G24" s="181"/>
      <c r="H24" s="182">
        <f>M74</f>
        <v>0</v>
      </c>
      <c r="I24" s="183"/>
      <c r="J24" s="183"/>
      <c r="K24" s="184"/>
      <c r="L24" s="129"/>
      <c r="O24" s="129"/>
      <c r="P24" s="129"/>
      <c r="Q24" s="1"/>
    </row>
    <row r="25" spans="1:17" s="24" customFormat="1" ht="14.85" customHeight="1">
      <c r="A25" s="205">
        <v>1</v>
      </c>
      <c r="B25" s="207">
        <f>N66</f>
        <v>0</v>
      </c>
      <c r="C25" s="208"/>
      <c r="D25" s="15" t="s">
        <v>7</v>
      </c>
      <c r="E25" s="16" t="s">
        <v>4</v>
      </c>
      <c r="F25" s="16" t="s">
        <v>5</v>
      </c>
      <c r="G25" s="209">
        <v>6</v>
      </c>
      <c r="H25" s="126">
        <f>N71</f>
        <v>0</v>
      </c>
      <c r="I25" s="15" t="s">
        <v>7</v>
      </c>
      <c r="J25" s="15" t="s">
        <v>4</v>
      </c>
      <c r="K25" s="15" t="s">
        <v>5</v>
      </c>
      <c r="L25" s="129"/>
      <c r="O25" s="129"/>
      <c r="P25" s="129"/>
      <c r="Q25" s="1"/>
    </row>
    <row r="26" spans="1:17" s="24" customFormat="1" ht="24.95" customHeight="1">
      <c r="A26" s="206"/>
      <c r="B26" s="191">
        <f>M66</f>
        <v>0</v>
      </c>
      <c r="C26" s="192"/>
      <c r="D26" s="20" t="str">
        <f>O66</f>
        <v>男</v>
      </c>
      <c r="E26" s="33">
        <f>P66</f>
        <v>0</v>
      </c>
      <c r="F26" s="17" t="str">
        <f>IF(P66="","",DATEDIF(P66,$C$52,"Y")&amp;"歳")</f>
        <v/>
      </c>
      <c r="G26" s="209"/>
      <c r="H26" s="127">
        <f>M71</f>
        <v>0</v>
      </c>
      <c r="I26" s="20" t="str">
        <f>O71</f>
        <v>男</v>
      </c>
      <c r="J26" s="34">
        <f>P71</f>
        <v>0</v>
      </c>
      <c r="K26" s="18" t="str">
        <f>IF(P71="","",DATEDIF(P71,$C$52,"Y")&amp;"歳")</f>
        <v/>
      </c>
      <c r="L26" s="129"/>
      <c r="O26" s="129"/>
      <c r="P26" s="129"/>
      <c r="Q26" s="1"/>
    </row>
    <row r="27" spans="1:17" s="24" customFormat="1" ht="11.25" customHeight="1">
      <c r="A27" s="210">
        <v>2</v>
      </c>
      <c r="B27" s="207">
        <f>N67</f>
        <v>0</v>
      </c>
      <c r="C27" s="208"/>
      <c r="D27" s="15" t="s">
        <v>7</v>
      </c>
      <c r="E27" s="16" t="s">
        <v>4</v>
      </c>
      <c r="F27" s="16" t="s">
        <v>5</v>
      </c>
      <c r="G27" s="189">
        <v>7</v>
      </c>
      <c r="H27" s="126">
        <f>N72</f>
        <v>0</v>
      </c>
      <c r="I27" s="15" t="s">
        <v>7</v>
      </c>
      <c r="J27" s="15" t="s">
        <v>4</v>
      </c>
      <c r="K27" s="15" t="s">
        <v>5</v>
      </c>
      <c r="L27" s="129"/>
      <c r="O27" s="129"/>
      <c r="P27" s="129"/>
      <c r="Q27" s="1"/>
    </row>
    <row r="28" spans="1:17" s="24" customFormat="1" ht="28.5" customHeight="1">
      <c r="A28" s="210"/>
      <c r="B28" s="191">
        <f>M67</f>
        <v>0</v>
      </c>
      <c r="C28" s="192"/>
      <c r="D28" s="20" t="str">
        <f>O67</f>
        <v>男</v>
      </c>
      <c r="E28" s="33">
        <f>P67</f>
        <v>0</v>
      </c>
      <c r="F28" s="17" t="str">
        <f>IF(P67="","",DATEDIF(P67,$C$52,"Y")&amp;"歳")</f>
        <v/>
      </c>
      <c r="G28" s="190"/>
      <c r="H28" s="127">
        <f>M72</f>
        <v>0</v>
      </c>
      <c r="I28" s="20" t="str">
        <f>O72</f>
        <v>男</v>
      </c>
      <c r="J28" s="34">
        <f>P72</f>
        <v>0</v>
      </c>
      <c r="K28" s="18" t="str">
        <f>IF(P72="","",DATEDIF(P72,$C$52,"Y")&amp;"歳")</f>
        <v/>
      </c>
      <c r="L28" s="129"/>
      <c r="O28" s="129"/>
      <c r="P28" s="129"/>
      <c r="Q28" s="1"/>
    </row>
    <row r="29" spans="1:17" s="24" customFormat="1" ht="11.25" customHeight="1">
      <c r="A29" s="205">
        <v>3</v>
      </c>
      <c r="B29" s="207">
        <f>N68</f>
        <v>0</v>
      </c>
      <c r="C29" s="208"/>
      <c r="D29" s="15" t="s">
        <v>7</v>
      </c>
      <c r="E29" s="16" t="s">
        <v>4</v>
      </c>
      <c r="F29" s="16" t="s">
        <v>5</v>
      </c>
      <c r="G29" s="166"/>
      <c r="H29" s="167"/>
      <c r="I29" s="167"/>
      <c r="J29" s="167"/>
      <c r="K29" s="168"/>
      <c r="L29" s="129"/>
      <c r="O29" s="129"/>
      <c r="P29" s="129"/>
      <c r="Q29" s="1"/>
    </row>
    <row r="30" spans="1:17" s="24" customFormat="1" ht="28.5" customHeight="1">
      <c r="A30" s="206"/>
      <c r="B30" s="191">
        <f>M68</f>
        <v>0</v>
      </c>
      <c r="C30" s="192"/>
      <c r="D30" s="20" t="str">
        <f>O68</f>
        <v>男</v>
      </c>
      <c r="E30" s="33">
        <f>P68</f>
        <v>0</v>
      </c>
      <c r="F30" s="17" t="str">
        <f>IF(P68="","",DATEDIF(P68,C52,"Y")&amp;"歳")</f>
        <v/>
      </c>
      <c r="G30" s="169"/>
      <c r="H30" s="170"/>
      <c r="I30" s="170"/>
      <c r="J30" s="170"/>
      <c r="K30" s="171"/>
      <c r="L30" s="129"/>
      <c r="O30" s="129"/>
      <c r="P30" s="129"/>
      <c r="Q30" s="1"/>
    </row>
    <row r="31" spans="1:17" s="24" customFormat="1" ht="11.25" customHeight="1">
      <c r="A31" s="210">
        <v>4</v>
      </c>
      <c r="B31" s="207">
        <f>N69</f>
        <v>0</v>
      </c>
      <c r="C31" s="208"/>
      <c r="D31" s="15" t="s">
        <v>7</v>
      </c>
      <c r="E31" s="16" t="s">
        <v>4</v>
      </c>
      <c r="F31" s="16" t="s">
        <v>5</v>
      </c>
      <c r="G31" s="166"/>
      <c r="H31" s="167"/>
      <c r="I31" s="167"/>
      <c r="J31" s="167"/>
      <c r="K31" s="168"/>
      <c r="L31" s="129"/>
      <c r="O31" s="129"/>
      <c r="P31" s="129"/>
      <c r="Q31" s="1"/>
    </row>
    <row r="32" spans="1:17" s="24" customFormat="1" ht="28.5" customHeight="1">
      <c r="A32" s="206"/>
      <c r="B32" s="191">
        <f>M69</f>
        <v>0</v>
      </c>
      <c r="C32" s="192"/>
      <c r="D32" s="20" t="str">
        <f>O69</f>
        <v>男</v>
      </c>
      <c r="E32" s="33">
        <f>P69</f>
        <v>0</v>
      </c>
      <c r="F32" s="17" t="str">
        <f>IF(P69="","",DATEDIF(P69,$C$52,"Y")&amp;"歳")</f>
        <v/>
      </c>
      <c r="G32" s="169"/>
      <c r="H32" s="170"/>
      <c r="I32" s="170"/>
      <c r="J32" s="170"/>
      <c r="K32" s="171"/>
      <c r="L32" s="129"/>
      <c r="O32" s="129"/>
      <c r="P32" s="129"/>
      <c r="Q32" s="1"/>
    </row>
    <row r="33" spans="1:17" ht="11.25" customHeight="1">
      <c r="A33" s="189">
        <v>5</v>
      </c>
      <c r="B33" s="207">
        <f>N70</f>
        <v>0</v>
      </c>
      <c r="C33" s="208"/>
      <c r="D33" s="15" t="s">
        <v>7</v>
      </c>
      <c r="E33" s="16" t="s">
        <v>4</v>
      </c>
      <c r="F33" s="16" t="s">
        <v>5</v>
      </c>
      <c r="G33" s="166"/>
      <c r="H33" s="167"/>
      <c r="I33" s="167"/>
      <c r="J33" s="167"/>
      <c r="K33" s="168"/>
    </row>
    <row r="34" spans="1:17" ht="28.5" customHeight="1">
      <c r="A34" s="190"/>
      <c r="B34" s="191">
        <f>M70</f>
        <v>0</v>
      </c>
      <c r="C34" s="192"/>
      <c r="D34" s="20" t="str">
        <f>O70</f>
        <v>男</v>
      </c>
      <c r="E34" s="33">
        <f>P70</f>
        <v>0</v>
      </c>
      <c r="F34" s="11" t="str">
        <f>IF(P70="","",DATEDIF(P70,$C$52,"Y")&amp;"歳")</f>
        <v/>
      </c>
      <c r="G34" s="169"/>
      <c r="H34" s="170"/>
      <c r="I34" s="170"/>
      <c r="J34" s="170"/>
      <c r="K34" s="171"/>
    </row>
    <row r="36" spans="1:17">
      <c r="M36" s="219" t="s">
        <v>48</v>
      </c>
    </row>
    <row r="37" spans="1:17" ht="15.75" customHeight="1">
      <c r="A37" s="21" t="s">
        <v>3</v>
      </c>
      <c r="B37" s="14"/>
      <c r="M37" s="219"/>
    </row>
    <row r="38" spans="1:17" ht="9" customHeight="1">
      <c r="A38" s="4"/>
    </row>
    <row r="39" spans="1:17" ht="15.75" customHeight="1">
      <c r="A39" s="238" t="str">
        <f>男子団体!A39</f>
        <v>2019/1/*</v>
      </c>
      <c r="B39" s="238"/>
      <c r="C39" s="238"/>
      <c r="M39" s="216" t="s">
        <v>49</v>
      </c>
    </row>
    <row r="40" spans="1:17">
      <c r="M40" s="217"/>
    </row>
    <row r="41" spans="1:17" ht="17.25" customHeight="1">
      <c r="C41" s="239" t="str">
        <f>男子団体!C41&amp;男子団体!D41</f>
        <v>都道府県名入力社会人クラブバドミントン連盟</v>
      </c>
      <c r="D41" s="239"/>
      <c r="E41" s="239"/>
      <c r="F41" s="239"/>
      <c r="G41" s="239"/>
      <c r="H41" s="2"/>
      <c r="I41" s="2"/>
      <c r="M41" s="217"/>
      <c r="O41" s="214" t="s">
        <v>57</v>
      </c>
      <c r="P41" s="215"/>
      <c r="Q41" s="215"/>
    </row>
    <row r="42" spans="1:17" ht="17.25" customHeight="1">
      <c r="H42" s="220" t="str">
        <f>男子団体!H42</f>
        <v>会　　長　　</v>
      </c>
      <c r="I42" s="220"/>
      <c r="J42" s="105" t="s">
        <v>52</v>
      </c>
      <c r="K42" s="3"/>
      <c r="O42" s="215"/>
      <c r="P42" s="215"/>
      <c r="Q42" s="215"/>
    </row>
    <row r="43" spans="1:17">
      <c r="M43" s="45" t="s">
        <v>54</v>
      </c>
      <c r="N43" s="130"/>
    </row>
    <row r="44" spans="1:17" ht="18.75" customHeight="1">
      <c r="C44" s="22" t="s">
        <v>13</v>
      </c>
      <c r="D44" s="22" t="s">
        <v>51</v>
      </c>
      <c r="E44" s="220">
        <f>男子団体!E44</f>
        <v>0</v>
      </c>
      <c r="F44" s="220"/>
      <c r="G44" s="220"/>
      <c r="I44" s="12"/>
      <c r="M44" s="213" t="s">
        <v>20</v>
      </c>
      <c r="N44" s="213"/>
      <c r="O44" s="213"/>
      <c r="P44" s="213"/>
    </row>
    <row r="45" spans="1:17" ht="7.5" customHeight="1">
      <c r="C45" s="5"/>
      <c r="D45" s="10"/>
      <c r="E45" s="5"/>
      <c r="F45" s="5"/>
      <c r="G45" s="5"/>
      <c r="I45" s="6"/>
      <c r="M45" s="213"/>
      <c r="N45" s="213"/>
      <c r="O45" s="213"/>
      <c r="P45" s="213"/>
    </row>
    <row r="46" spans="1:17" ht="18.75" customHeight="1">
      <c r="C46" s="22" t="s">
        <v>24</v>
      </c>
      <c r="D46" s="22" t="s">
        <v>51</v>
      </c>
      <c r="E46" s="220" t="str">
        <f>男子団体!E46</f>
        <v xml:space="preserve">〒 </v>
      </c>
      <c r="F46" s="220"/>
      <c r="G46" s="220"/>
      <c r="H46" s="220"/>
      <c r="I46" s="220"/>
      <c r="J46" s="220"/>
      <c r="M46" s="213"/>
      <c r="N46" s="213"/>
      <c r="O46" s="213"/>
      <c r="P46" s="213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20">
        <f>男子団体!E48</f>
        <v>0</v>
      </c>
      <c r="F48" s="220"/>
      <c r="G48" s="220"/>
      <c r="I48" s="1"/>
      <c r="M48" s="32" t="s">
        <v>11</v>
      </c>
      <c r="N48" s="108" t="s">
        <v>79</v>
      </c>
      <c r="O48" s="106" t="s">
        <v>2</v>
      </c>
      <c r="P48" s="172"/>
      <c r="Q48" s="173"/>
    </row>
    <row r="49" spans="1:19">
      <c r="H49" s="134"/>
      <c r="I49" s="135"/>
      <c r="J49" s="135"/>
    </row>
    <row r="50" spans="1:19">
      <c r="H50" s="135"/>
      <c r="I50" s="135"/>
      <c r="J50" s="135"/>
      <c r="M50" s="109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3" t="s">
        <v>67</v>
      </c>
      <c r="R51" s="38" t="s">
        <v>66</v>
      </c>
      <c r="S51" s="38" t="s">
        <v>68</v>
      </c>
    </row>
    <row r="52" spans="1:19" ht="14.25" thickBot="1">
      <c r="C52" s="37">
        <v>43191</v>
      </c>
      <c r="D52" s="7"/>
      <c r="H52" s="222" t="s">
        <v>60</v>
      </c>
      <c r="I52" s="222"/>
      <c r="J52" s="222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3" t="s">
        <v>47</v>
      </c>
      <c r="R52" s="93" t="s">
        <v>59</v>
      </c>
      <c r="S52" s="93" t="s">
        <v>65</v>
      </c>
    </row>
    <row r="53" spans="1:19">
      <c r="A53" s="13"/>
      <c r="B53" s="13"/>
      <c r="C53" s="13"/>
      <c r="D53" s="23"/>
      <c r="E53" s="13"/>
      <c r="F53" s="137"/>
      <c r="G53" s="137"/>
      <c r="H53" s="222"/>
      <c r="I53" s="222"/>
      <c r="J53" s="222"/>
      <c r="K53" s="13"/>
      <c r="L53" s="28">
        <v>1</v>
      </c>
      <c r="M53" s="123"/>
      <c r="N53" s="123"/>
      <c r="O53" s="48" t="s">
        <v>8</v>
      </c>
      <c r="P53" s="52"/>
      <c r="Q53" s="94"/>
      <c r="R53" s="94"/>
      <c r="S53" s="140"/>
    </row>
    <row r="54" spans="1:19">
      <c r="A54" s="13"/>
      <c r="B54" s="13"/>
      <c r="C54" s="13"/>
      <c r="D54" s="23"/>
      <c r="E54" s="13"/>
      <c r="F54" s="137"/>
      <c r="G54" s="137"/>
      <c r="H54" s="222" t="s">
        <v>69</v>
      </c>
      <c r="I54" s="222"/>
      <c r="J54" s="222"/>
      <c r="K54" s="13"/>
      <c r="L54" s="28">
        <v>2</v>
      </c>
      <c r="M54" s="123"/>
      <c r="N54" s="123"/>
      <c r="O54" s="48" t="s">
        <v>8</v>
      </c>
      <c r="P54" s="52"/>
      <c r="Q54" s="94"/>
      <c r="R54" s="94"/>
      <c r="S54" s="141"/>
    </row>
    <row r="55" spans="1:19">
      <c r="A55" s="13"/>
      <c r="B55" s="13"/>
      <c r="C55" s="13"/>
      <c r="D55" s="23"/>
      <c r="E55" s="13"/>
      <c r="F55" s="137"/>
      <c r="G55" s="137"/>
      <c r="H55" s="222"/>
      <c r="I55" s="222"/>
      <c r="J55" s="222"/>
      <c r="K55" s="13"/>
      <c r="L55" s="28">
        <v>3</v>
      </c>
      <c r="M55" s="123"/>
      <c r="N55" s="123"/>
      <c r="O55" s="48" t="s">
        <v>8</v>
      </c>
      <c r="P55" s="52"/>
      <c r="Q55" s="94"/>
      <c r="R55" s="94"/>
      <c r="S55" s="141"/>
    </row>
    <row r="56" spans="1:19">
      <c r="A56" s="13"/>
      <c r="B56" s="13"/>
      <c r="C56" s="13"/>
      <c r="D56" s="23"/>
      <c r="E56" s="13"/>
      <c r="F56" s="137"/>
      <c r="G56" s="137"/>
      <c r="H56" s="137"/>
      <c r="I56" s="137"/>
      <c r="J56" s="137"/>
      <c r="K56" s="13"/>
      <c r="L56" s="28">
        <v>4</v>
      </c>
      <c r="M56" s="123"/>
      <c r="N56" s="123"/>
      <c r="O56" s="48" t="s">
        <v>8</v>
      </c>
      <c r="P56" s="52"/>
      <c r="Q56" s="94"/>
      <c r="R56" s="94"/>
      <c r="S56" s="141"/>
    </row>
    <row r="57" spans="1:19">
      <c r="A57" s="13"/>
      <c r="B57" s="13"/>
      <c r="C57" s="13"/>
      <c r="D57" s="23"/>
      <c r="E57" s="13"/>
      <c r="F57" s="136"/>
      <c r="G57" s="136"/>
      <c r="H57" s="136"/>
      <c r="I57" s="136"/>
      <c r="J57" s="136"/>
      <c r="K57" s="13"/>
      <c r="L57" s="28">
        <v>5</v>
      </c>
      <c r="M57" s="123"/>
      <c r="N57" s="123"/>
      <c r="O57" s="48" t="s">
        <v>8</v>
      </c>
      <c r="P57" s="52"/>
      <c r="Q57" s="94"/>
      <c r="R57" s="94"/>
      <c r="S57" s="141"/>
    </row>
    <row r="58" spans="1:19">
      <c r="A58" s="13"/>
      <c r="B58" s="13"/>
      <c r="C58" s="13"/>
      <c r="D58" s="23"/>
      <c r="E58" s="13"/>
      <c r="F58" s="137"/>
      <c r="G58" s="137"/>
      <c r="H58" s="137"/>
      <c r="I58" s="137"/>
      <c r="J58" s="137"/>
      <c r="K58" s="13"/>
      <c r="L58" s="28">
        <v>6</v>
      </c>
      <c r="M58" s="123"/>
      <c r="N58" s="123"/>
      <c r="O58" s="48" t="s">
        <v>8</v>
      </c>
      <c r="P58" s="52"/>
      <c r="Q58" s="94"/>
      <c r="R58" s="94"/>
      <c r="S58" s="141"/>
    </row>
    <row r="59" spans="1:19" ht="14.25" thickBot="1">
      <c r="A59" s="13"/>
      <c r="B59" s="13"/>
      <c r="C59" s="13"/>
      <c r="D59" s="23"/>
      <c r="E59" s="13"/>
      <c r="F59" s="137"/>
      <c r="G59" s="137"/>
      <c r="H59" s="137"/>
      <c r="I59" s="137"/>
      <c r="J59" s="137"/>
      <c r="K59" s="13"/>
      <c r="L59" s="152">
        <v>7</v>
      </c>
      <c r="M59" s="153"/>
      <c r="N59" s="153"/>
      <c r="O59" s="120" t="s">
        <v>8</v>
      </c>
      <c r="P59" s="154"/>
      <c r="Q59" s="155"/>
      <c r="R59" s="155"/>
      <c r="S59" s="156"/>
    </row>
    <row r="60" spans="1:19">
      <c r="A60" s="13"/>
      <c r="B60" s="13"/>
      <c r="C60" s="13"/>
      <c r="D60" s="23"/>
      <c r="E60" s="13"/>
      <c r="F60" s="13"/>
      <c r="G60" s="13"/>
      <c r="H60" s="214" t="s">
        <v>31</v>
      </c>
      <c r="I60" s="215"/>
      <c r="J60" s="215"/>
      <c r="K60" s="13"/>
      <c r="L60" s="157" t="s">
        <v>29</v>
      </c>
      <c r="M60" s="158"/>
      <c r="N60" s="158"/>
      <c r="O60" s="121"/>
      <c r="P60" s="159"/>
      <c r="Q60" s="160"/>
      <c r="R60" s="160"/>
      <c r="S60" s="140"/>
    </row>
    <row r="61" spans="1:19" ht="14.25" thickBot="1">
      <c r="A61" s="13"/>
      <c r="B61" s="13"/>
      <c r="C61" s="13"/>
      <c r="D61" s="23"/>
      <c r="E61" s="13"/>
      <c r="F61" s="13"/>
      <c r="G61" s="13"/>
      <c r="H61" s="215"/>
      <c r="I61" s="215"/>
      <c r="J61" s="215"/>
      <c r="K61" s="13"/>
      <c r="L61" s="56" t="s">
        <v>30</v>
      </c>
      <c r="M61" s="116"/>
      <c r="N61" s="116"/>
      <c r="O61" s="113"/>
      <c r="P61" s="114"/>
      <c r="Q61" s="95"/>
      <c r="R61" s="95"/>
      <c r="S61" s="142"/>
    </row>
    <row r="62" spans="1:19">
      <c r="A62" s="13"/>
      <c r="B62" s="13"/>
      <c r="C62" s="13"/>
      <c r="D62" s="23"/>
      <c r="E62" s="13"/>
      <c r="F62" s="13"/>
      <c r="G62" s="13"/>
      <c r="H62" s="13"/>
      <c r="I62" s="23"/>
      <c r="J62" s="13"/>
      <c r="K62" s="13"/>
    </row>
    <row r="63" spans="1:19" ht="18" customHeight="1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  <c r="M63" s="32" t="s">
        <v>12</v>
      </c>
      <c r="N63" s="108" t="s">
        <v>79</v>
      </c>
      <c r="O63" s="106" t="s">
        <v>2</v>
      </c>
      <c r="P63" s="172"/>
      <c r="Q63" s="173"/>
    </row>
    <row r="64" spans="1:19" ht="18" customHeight="1" thickBot="1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L64" s="23"/>
      <c r="M64" s="25"/>
      <c r="N64" s="25"/>
      <c r="O64" s="23"/>
      <c r="P64" s="23"/>
    </row>
    <row r="65" spans="1:19" ht="14.25" thickBot="1">
      <c r="A65" s="13"/>
      <c r="B65" s="13"/>
      <c r="C65" s="13"/>
      <c r="D65" s="23"/>
      <c r="E65" s="13"/>
      <c r="F65" s="13"/>
      <c r="G65" s="13"/>
      <c r="H65" s="222" t="s">
        <v>60</v>
      </c>
      <c r="I65" s="225"/>
      <c r="J65" s="225"/>
      <c r="K65" s="13"/>
      <c r="L65" s="47"/>
      <c r="M65" s="30" t="s">
        <v>10</v>
      </c>
      <c r="N65" s="30" t="s">
        <v>6</v>
      </c>
      <c r="O65" s="30" t="s">
        <v>7</v>
      </c>
      <c r="P65" s="31" t="s">
        <v>4</v>
      </c>
      <c r="Q65" s="93" t="s">
        <v>47</v>
      </c>
      <c r="R65" s="93" t="s">
        <v>59</v>
      </c>
      <c r="S65" s="93" t="s">
        <v>65</v>
      </c>
    </row>
    <row r="66" spans="1:19">
      <c r="A66" s="13"/>
      <c r="B66" s="13"/>
      <c r="C66" s="13"/>
      <c r="D66" s="23"/>
      <c r="E66" s="13"/>
      <c r="F66" s="13"/>
      <c r="G66" s="13"/>
      <c r="H66" s="225"/>
      <c r="I66" s="225"/>
      <c r="J66" s="225"/>
      <c r="K66" s="13"/>
      <c r="L66" s="28">
        <v>1</v>
      </c>
      <c r="M66" s="123"/>
      <c r="N66" s="123"/>
      <c r="O66" s="48" t="s">
        <v>8</v>
      </c>
      <c r="P66" s="52"/>
      <c r="Q66" s="94"/>
      <c r="R66" s="94"/>
      <c r="S66" s="140"/>
    </row>
    <row r="67" spans="1:19">
      <c r="A67" s="13"/>
      <c r="B67" s="13"/>
      <c r="C67" s="13"/>
      <c r="D67" s="23"/>
      <c r="E67" s="13"/>
      <c r="F67" s="13"/>
      <c r="G67" s="13"/>
      <c r="H67" s="222" t="s">
        <v>69</v>
      </c>
      <c r="I67" s="222"/>
      <c r="J67" s="222"/>
      <c r="K67" s="13"/>
      <c r="L67" s="28">
        <v>2</v>
      </c>
      <c r="M67" s="123"/>
      <c r="N67" s="123"/>
      <c r="O67" s="48" t="s">
        <v>8</v>
      </c>
      <c r="P67" s="52"/>
      <c r="Q67" s="94"/>
      <c r="R67" s="94"/>
      <c r="S67" s="141"/>
    </row>
    <row r="68" spans="1:19">
      <c r="A68" s="13"/>
      <c r="B68" s="13"/>
      <c r="C68" s="13"/>
      <c r="D68" s="23"/>
      <c r="E68" s="13"/>
      <c r="F68" s="13"/>
      <c r="G68" s="13"/>
      <c r="H68" s="222"/>
      <c r="I68" s="222"/>
      <c r="J68" s="222"/>
      <c r="K68" s="13"/>
      <c r="L68" s="28">
        <v>3</v>
      </c>
      <c r="M68" s="123"/>
      <c r="N68" s="123"/>
      <c r="O68" s="48" t="s">
        <v>8</v>
      </c>
      <c r="P68" s="52"/>
      <c r="Q68" s="94"/>
      <c r="R68" s="94"/>
      <c r="S68" s="141"/>
    </row>
    <row r="69" spans="1:19">
      <c r="A69" s="13"/>
      <c r="B69" s="13"/>
      <c r="C69" s="13"/>
      <c r="D69" s="23"/>
      <c r="E69" s="13"/>
      <c r="F69" s="13"/>
      <c r="G69" s="13"/>
      <c r="K69" s="13"/>
      <c r="L69" s="28">
        <v>4</v>
      </c>
      <c r="M69" s="123"/>
      <c r="N69" s="123"/>
      <c r="O69" s="48" t="s">
        <v>8</v>
      </c>
      <c r="P69" s="52"/>
      <c r="Q69" s="94"/>
      <c r="R69" s="94"/>
      <c r="S69" s="141"/>
    </row>
    <row r="70" spans="1:19">
      <c r="A70" s="13"/>
      <c r="B70" s="13"/>
      <c r="C70" s="13"/>
      <c r="D70" s="23"/>
      <c r="E70" s="13"/>
      <c r="F70" s="13"/>
      <c r="G70" s="13"/>
      <c r="H70" s="13"/>
      <c r="I70" s="23"/>
      <c r="J70" s="13"/>
      <c r="K70" s="13"/>
      <c r="L70" s="28">
        <v>5</v>
      </c>
      <c r="M70" s="123"/>
      <c r="N70" s="123"/>
      <c r="O70" s="48" t="s">
        <v>8</v>
      </c>
      <c r="P70" s="52"/>
      <c r="Q70" s="94"/>
      <c r="R70" s="94"/>
      <c r="S70" s="141"/>
    </row>
    <row r="71" spans="1:19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6</v>
      </c>
      <c r="M71" s="123"/>
      <c r="N71" s="123"/>
      <c r="O71" s="48" t="s">
        <v>8</v>
      </c>
      <c r="P71" s="52"/>
      <c r="Q71" s="94"/>
      <c r="R71" s="94"/>
      <c r="S71" s="141"/>
    </row>
    <row r="72" spans="1:19" ht="14.25" thickBot="1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152">
        <v>7</v>
      </c>
      <c r="M72" s="153"/>
      <c r="N72" s="153"/>
      <c r="O72" s="120" t="s">
        <v>8</v>
      </c>
      <c r="P72" s="154"/>
      <c r="Q72" s="155"/>
      <c r="R72" s="155"/>
      <c r="S72" s="156"/>
    </row>
    <row r="73" spans="1:19">
      <c r="H73" s="214" t="s">
        <v>31</v>
      </c>
      <c r="I73" s="215"/>
      <c r="J73" s="215"/>
      <c r="L73" s="157" t="s">
        <v>29</v>
      </c>
      <c r="M73" s="158"/>
      <c r="N73" s="158"/>
      <c r="O73" s="121"/>
      <c r="P73" s="159"/>
      <c r="Q73" s="160"/>
      <c r="R73" s="160"/>
      <c r="S73" s="140"/>
    </row>
    <row r="74" spans="1:19" ht="14.25" thickBot="1">
      <c r="H74" s="215"/>
      <c r="I74" s="215"/>
      <c r="J74" s="215"/>
      <c r="L74" s="56" t="s">
        <v>30</v>
      </c>
      <c r="M74" s="116"/>
      <c r="N74" s="116"/>
      <c r="O74" s="113"/>
      <c r="P74" s="114"/>
      <c r="Q74" s="95"/>
      <c r="R74" s="95"/>
      <c r="S74" s="142"/>
    </row>
    <row r="75" spans="1:19">
      <c r="L75" s="23"/>
      <c r="M75" s="25"/>
      <c r="N75" s="25"/>
      <c r="O75" s="23"/>
      <c r="P75" s="23"/>
    </row>
    <row r="76" spans="1:19">
      <c r="L76" s="23"/>
      <c r="M76" s="25"/>
      <c r="N76" s="25"/>
      <c r="O76" s="23"/>
      <c r="P76" s="23"/>
    </row>
    <row r="77" spans="1:19">
      <c r="L77" s="23"/>
      <c r="M77" s="25"/>
      <c r="N77" s="25"/>
      <c r="O77" s="23"/>
      <c r="P77" s="23"/>
    </row>
    <row r="78" spans="1:19">
      <c r="L78" s="23"/>
      <c r="M78" s="25"/>
      <c r="N78" s="25"/>
      <c r="O78" s="23"/>
      <c r="P78" s="23"/>
    </row>
  </sheetData>
  <sheetProtection formatCells="0"/>
  <dataConsolidate/>
  <mergeCells count="82">
    <mergeCell ref="H65:J66"/>
    <mergeCell ref="H73:J74"/>
    <mergeCell ref="H52:J53"/>
    <mergeCell ref="A3:E3"/>
    <mergeCell ref="A20:E21"/>
    <mergeCell ref="H54:J55"/>
    <mergeCell ref="H60:J61"/>
    <mergeCell ref="A33:A34"/>
    <mergeCell ref="B33:C33"/>
    <mergeCell ref="G33:K34"/>
    <mergeCell ref="B34:C34"/>
    <mergeCell ref="A25:A26"/>
    <mergeCell ref="B25:C25"/>
    <mergeCell ref="G25:G26"/>
    <mergeCell ref="B26:C26"/>
    <mergeCell ref="P63:Q63"/>
    <mergeCell ref="O41:Q42"/>
    <mergeCell ref="H42:I42"/>
    <mergeCell ref="E44:G44"/>
    <mergeCell ref="M44:P46"/>
    <mergeCell ref="E46:J46"/>
    <mergeCell ref="E48:G48"/>
    <mergeCell ref="P48:Q48"/>
    <mergeCell ref="M36:M37"/>
    <mergeCell ref="A39:C39"/>
    <mergeCell ref="M39:M41"/>
    <mergeCell ref="C41:G41"/>
    <mergeCell ref="A29:A30"/>
    <mergeCell ref="B29:C29"/>
    <mergeCell ref="B30:C30"/>
    <mergeCell ref="A31:A32"/>
    <mergeCell ref="B31:C31"/>
    <mergeCell ref="B32:C32"/>
    <mergeCell ref="G29:K30"/>
    <mergeCell ref="G31:K32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A17:A18"/>
    <mergeCell ref="B17:C17"/>
    <mergeCell ref="G17:K18"/>
    <mergeCell ref="B18:C18"/>
    <mergeCell ref="G15:K16"/>
    <mergeCell ref="A13:A14"/>
    <mergeCell ref="B13:C13"/>
    <mergeCell ref="B14:C14"/>
    <mergeCell ref="G13:K14"/>
    <mergeCell ref="A15:A16"/>
    <mergeCell ref="B15:C15"/>
    <mergeCell ref="B16:C16"/>
    <mergeCell ref="B9:C9"/>
    <mergeCell ref="G9:G10"/>
    <mergeCell ref="B10:C10"/>
    <mergeCell ref="A11:A12"/>
    <mergeCell ref="B11:C11"/>
    <mergeCell ref="G11:G12"/>
    <mergeCell ref="B12:C12"/>
    <mergeCell ref="H67:J68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B4B0D5AA-8BAB-4551-B0E2-938E823561D9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83367772-2BEF-4D07-BA46-DCF50CC30C29}">
      <formula1>"コーチ,コーチ（有）"</formula1>
    </dataValidation>
    <dataValidation type="list" allowBlank="1" showInputMessage="1" showErrorMessage="1" sqref="A19" xr:uid="{CEB4A9FA-1C9C-40F2-8454-57EADFDD754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F7E-D2BC-4AA7-A55E-52FFC2D25F8F}">
  <sheetPr>
    <pageSetUpPr fitToPage="1"/>
  </sheetPr>
  <dimension ref="A1:S78"/>
  <sheetViews>
    <sheetView showZeros="0" workbookViewId="0">
      <selection activeCell="H4" sqref="H4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2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9" customWidth="1"/>
    <col min="10" max="10" width="10.625" style="1" customWidth="1"/>
    <col min="11" max="11" width="6.625" style="1" customWidth="1"/>
    <col min="12" max="12" width="5.875" style="129" customWidth="1"/>
    <col min="13" max="14" width="16.375" style="24" customWidth="1"/>
    <col min="15" max="15" width="5.75" style="129" customWidth="1"/>
    <col min="16" max="16" width="10.875" style="12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93" t="str">
        <f>男子団体!A1</f>
        <v>第1回全国社会人クラブチャンピオン・カップバドミントン選手権大会申込書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M1" s="226" t="s">
        <v>25</v>
      </c>
      <c r="N1" s="227"/>
      <c r="O1" s="227"/>
    </row>
    <row r="2" spans="1:15" ht="14.25" thickBot="1">
      <c r="I2" s="196" t="s">
        <v>26</v>
      </c>
      <c r="J2" s="196"/>
      <c r="K2" s="196"/>
      <c r="M2" s="227"/>
      <c r="N2" s="227"/>
      <c r="O2" s="227"/>
    </row>
    <row r="3" spans="1:15" ht="27" customHeight="1" thickBot="1">
      <c r="A3" s="240"/>
      <c r="B3" s="240"/>
      <c r="C3" s="240"/>
      <c r="D3" s="240"/>
      <c r="E3" s="240"/>
      <c r="H3" s="46" t="s">
        <v>90</v>
      </c>
      <c r="I3" s="228" t="str">
        <f>男子団体!I3</f>
        <v>都道府県名入力</v>
      </c>
      <c r="J3" s="229"/>
      <c r="K3" s="230"/>
      <c r="L3" s="6"/>
      <c r="M3" s="42" t="s">
        <v>19</v>
      </c>
    </row>
    <row r="5" spans="1:15" ht="29.25" customHeight="1">
      <c r="A5" s="174" t="s">
        <v>1</v>
      </c>
      <c r="B5" s="175"/>
      <c r="C5" s="231" t="str">
        <f>N48</f>
        <v>女子団体戦</v>
      </c>
      <c r="D5" s="232"/>
      <c r="E5" s="232"/>
      <c r="F5" s="232"/>
      <c r="G5" s="232"/>
      <c r="H5" s="232"/>
      <c r="I5" s="232"/>
      <c r="J5" s="232"/>
      <c r="K5" s="233"/>
      <c r="M5" s="43" t="s">
        <v>61</v>
      </c>
    </row>
    <row r="6" spans="1:15" ht="29.25" customHeight="1">
      <c r="A6" s="185" t="s">
        <v>2</v>
      </c>
      <c r="B6" s="186"/>
      <c r="C6" s="234">
        <f>P48</f>
        <v>0</v>
      </c>
      <c r="D6" s="235"/>
      <c r="E6" s="235"/>
      <c r="F6" s="235"/>
      <c r="G6" s="235"/>
      <c r="H6" s="235"/>
      <c r="I6" s="235"/>
      <c r="J6" s="235"/>
      <c r="K6" s="236"/>
      <c r="M6" s="110"/>
    </row>
    <row r="7" spans="1:15" ht="29.25" customHeight="1">
      <c r="A7" s="179" t="s">
        <v>27</v>
      </c>
      <c r="B7" s="179"/>
      <c r="C7" s="180">
        <f>M60</f>
        <v>0</v>
      </c>
      <c r="D7" s="180"/>
      <c r="E7" s="180"/>
      <c r="F7" s="181" t="s">
        <v>28</v>
      </c>
      <c r="G7" s="181"/>
      <c r="H7" s="182">
        <f>M61</f>
        <v>0</v>
      </c>
      <c r="I7" s="183"/>
      <c r="J7" s="183"/>
      <c r="K7" s="184"/>
      <c r="M7" s="97"/>
    </row>
    <row r="8" spans="1:15" ht="24" customHeight="1">
      <c r="A8" s="19" t="s">
        <v>50</v>
      </c>
      <c r="B8" s="200" t="s">
        <v>9</v>
      </c>
      <c r="C8" s="201"/>
      <c r="D8" s="201"/>
      <c r="E8" s="201"/>
      <c r="F8" s="202"/>
      <c r="G8" s="20" t="s">
        <v>50</v>
      </c>
      <c r="H8" s="203" t="s">
        <v>9</v>
      </c>
      <c r="I8" s="203"/>
      <c r="J8" s="203"/>
      <c r="K8" s="204"/>
      <c r="M8" s="54"/>
    </row>
    <row r="9" spans="1:15" ht="14.85" customHeight="1">
      <c r="A9" s="205">
        <v>1</v>
      </c>
      <c r="B9" s="207">
        <f>N53</f>
        <v>0</v>
      </c>
      <c r="C9" s="208"/>
      <c r="D9" s="15" t="s">
        <v>7</v>
      </c>
      <c r="E9" s="16" t="s">
        <v>4</v>
      </c>
      <c r="F9" s="16" t="s">
        <v>5</v>
      </c>
      <c r="G9" s="209">
        <v>6</v>
      </c>
      <c r="H9" s="126">
        <f>N58</f>
        <v>0</v>
      </c>
      <c r="I9" s="15" t="s">
        <v>7</v>
      </c>
      <c r="J9" s="15" t="s">
        <v>4</v>
      </c>
      <c r="K9" s="15" t="s">
        <v>5</v>
      </c>
      <c r="M9" s="97"/>
    </row>
    <row r="10" spans="1:15" ht="24.95" customHeight="1">
      <c r="A10" s="206"/>
      <c r="B10" s="191">
        <f>M53</f>
        <v>0</v>
      </c>
      <c r="C10" s="192"/>
      <c r="D10" s="20" t="str">
        <f>O53</f>
        <v>女</v>
      </c>
      <c r="E10" s="35">
        <f>P53</f>
        <v>0</v>
      </c>
      <c r="F10" s="17" t="str">
        <f>IF(P53="","",DATEDIF(P53,$C$52,"Y")&amp;"歳")</f>
        <v/>
      </c>
      <c r="G10" s="209"/>
      <c r="H10" s="127">
        <f>M58</f>
        <v>0</v>
      </c>
      <c r="I10" s="20" t="str">
        <f>O58</f>
        <v>女</v>
      </c>
      <c r="J10" s="34">
        <f>P58</f>
        <v>0</v>
      </c>
      <c r="K10" s="18" t="str">
        <f>IF(P58="","",DATEDIF(P58,$C$52,"Y")&amp;"歳")</f>
        <v/>
      </c>
      <c r="M10" s="97"/>
    </row>
    <row r="11" spans="1:15" ht="11.25" customHeight="1">
      <c r="A11" s="210">
        <v>2</v>
      </c>
      <c r="B11" s="207">
        <f>N54</f>
        <v>0</v>
      </c>
      <c r="C11" s="208"/>
      <c r="D11" s="15" t="s">
        <v>7</v>
      </c>
      <c r="E11" s="16" t="s">
        <v>4</v>
      </c>
      <c r="F11" s="16" t="s">
        <v>5</v>
      </c>
      <c r="G11" s="189">
        <v>7</v>
      </c>
      <c r="H11" s="126">
        <f>N59</f>
        <v>0</v>
      </c>
      <c r="I11" s="15" t="s">
        <v>7</v>
      </c>
      <c r="J11" s="15" t="s">
        <v>4</v>
      </c>
      <c r="K11" s="15" t="s">
        <v>5</v>
      </c>
      <c r="M11" s="97"/>
    </row>
    <row r="12" spans="1:15" ht="28.5" customHeight="1">
      <c r="A12" s="210"/>
      <c r="B12" s="191">
        <f>M54</f>
        <v>0</v>
      </c>
      <c r="C12" s="192"/>
      <c r="D12" s="20" t="str">
        <f>O54</f>
        <v>女</v>
      </c>
      <c r="E12" s="33">
        <f>P54</f>
        <v>0</v>
      </c>
      <c r="F12" s="17" t="str">
        <f>IF(P54="","",DATEDIF(P54,$C$52,"Y")&amp;"歳")</f>
        <v/>
      </c>
      <c r="G12" s="190"/>
      <c r="H12" s="127">
        <f>M59</f>
        <v>0</v>
      </c>
      <c r="I12" s="20" t="str">
        <f>O59</f>
        <v>女</v>
      </c>
      <c r="J12" s="34">
        <f>P59</f>
        <v>0</v>
      </c>
      <c r="K12" s="18" t="str">
        <f>IF(P59="","",DATEDIF(P59,$C$52,"Y")&amp;"歳")</f>
        <v/>
      </c>
      <c r="M12" s="97"/>
    </row>
    <row r="13" spans="1:15" ht="11.25" customHeight="1">
      <c r="A13" s="205">
        <v>3</v>
      </c>
      <c r="B13" s="207">
        <f>N55</f>
        <v>0</v>
      </c>
      <c r="C13" s="208"/>
      <c r="D13" s="15" t="s">
        <v>7</v>
      </c>
      <c r="E13" s="16" t="s">
        <v>4</v>
      </c>
      <c r="F13" s="16" t="s">
        <v>5</v>
      </c>
      <c r="G13" s="166"/>
      <c r="H13" s="167"/>
      <c r="I13" s="167"/>
      <c r="J13" s="167"/>
      <c r="K13" s="168"/>
      <c r="M13" s="97"/>
    </row>
    <row r="14" spans="1:15" ht="28.5" customHeight="1">
      <c r="A14" s="206"/>
      <c r="B14" s="191">
        <f>M55</f>
        <v>0</v>
      </c>
      <c r="C14" s="192"/>
      <c r="D14" s="20" t="str">
        <f>O55</f>
        <v>女</v>
      </c>
      <c r="E14" s="33">
        <f>P55</f>
        <v>0</v>
      </c>
      <c r="F14" s="17" t="str">
        <f>IF(P55="","",DATEDIF(P55,$C$52,"Y")&amp;"歳")</f>
        <v/>
      </c>
      <c r="G14" s="169"/>
      <c r="H14" s="170"/>
      <c r="I14" s="170"/>
      <c r="J14" s="170"/>
      <c r="K14" s="171"/>
      <c r="M14" s="97"/>
    </row>
    <row r="15" spans="1:15" ht="11.25" customHeight="1">
      <c r="A15" s="210">
        <v>4</v>
      </c>
      <c r="B15" s="207">
        <f>N56</f>
        <v>0</v>
      </c>
      <c r="C15" s="208"/>
      <c r="D15" s="15" t="s">
        <v>7</v>
      </c>
      <c r="E15" s="16" t="s">
        <v>4</v>
      </c>
      <c r="F15" s="16" t="s">
        <v>5</v>
      </c>
      <c r="G15" s="166"/>
      <c r="H15" s="167"/>
      <c r="I15" s="167"/>
      <c r="J15" s="167"/>
      <c r="K15" s="168"/>
      <c r="M15" s="97"/>
    </row>
    <row r="16" spans="1:15" ht="28.5" customHeight="1">
      <c r="A16" s="206"/>
      <c r="B16" s="191">
        <f>M56</f>
        <v>0</v>
      </c>
      <c r="C16" s="192"/>
      <c r="D16" s="20" t="str">
        <f>O56</f>
        <v>女</v>
      </c>
      <c r="E16" s="33">
        <f>P56</f>
        <v>0</v>
      </c>
      <c r="F16" s="17" t="str">
        <f>IF(P56="","",DATEDIF(P56,$C$52,"Y")&amp;"歳")</f>
        <v/>
      </c>
      <c r="G16" s="169"/>
      <c r="H16" s="170"/>
      <c r="I16" s="170"/>
      <c r="J16" s="170"/>
      <c r="K16" s="171"/>
    </row>
    <row r="17" spans="1:17" ht="11.25" customHeight="1">
      <c r="A17" s="189">
        <v>5</v>
      </c>
      <c r="B17" s="207">
        <f>N57</f>
        <v>0</v>
      </c>
      <c r="C17" s="211"/>
      <c r="D17" s="15" t="s">
        <v>7</v>
      </c>
      <c r="E17" s="16" t="s">
        <v>4</v>
      </c>
      <c r="F17" s="16" t="s">
        <v>5</v>
      </c>
      <c r="G17" s="166"/>
      <c r="H17" s="167"/>
      <c r="I17" s="167"/>
      <c r="J17" s="167"/>
      <c r="K17" s="168"/>
    </row>
    <row r="18" spans="1:17" ht="28.5" customHeight="1">
      <c r="A18" s="190"/>
      <c r="B18" s="191">
        <f>M57</f>
        <v>0</v>
      </c>
      <c r="C18" s="212"/>
      <c r="D18" s="20" t="str">
        <f>O57</f>
        <v>女</v>
      </c>
      <c r="E18" s="33">
        <f>P57</f>
        <v>0</v>
      </c>
      <c r="F18" s="17" t="str">
        <f>IF(P57="","",DATEDIF(P57,$C$52,"Y")&amp;"歳")</f>
        <v/>
      </c>
      <c r="G18" s="169"/>
      <c r="H18" s="170"/>
      <c r="I18" s="170"/>
      <c r="J18" s="170"/>
      <c r="K18" s="171"/>
    </row>
    <row r="19" spans="1:17" ht="13.5" customHeight="1">
      <c r="A19" s="99"/>
      <c r="B19" s="100"/>
      <c r="C19" s="100"/>
      <c r="D19" s="128"/>
      <c r="E19" s="101"/>
      <c r="F19" s="102"/>
      <c r="G19" s="103"/>
      <c r="H19" s="104"/>
      <c r="I19" s="104"/>
      <c r="J19" s="104"/>
      <c r="K19" s="104"/>
    </row>
    <row r="20" spans="1:17" ht="13.5" customHeight="1">
      <c r="A20" s="240"/>
      <c r="B20" s="240"/>
      <c r="C20" s="240"/>
      <c r="D20" s="240"/>
      <c r="E20" s="240"/>
      <c r="F20" s="102"/>
      <c r="G20" s="103"/>
      <c r="H20" s="104"/>
      <c r="I20" s="104"/>
      <c r="J20" s="104"/>
      <c r="K20" s="104"/>
    </row>
    <row r="21" spans="1:17" s="24" customFormat="1" ht="13.5" customHeight="1">
      <c r="A21" s="241"/>
      <c r="B21" s="241"/>
      <c r="C21" s="241"/>
      <c r="D21" s="241"/>
      <c r="E21" s="241"/>
      <c r="F21" s="1"/>
      <c r="G21" s="1"/>
      <c r="H21" s="1"/>
      <c r="I21" s="129"/>
      <c r="J21" s="1"/>
      <c r="K21" s="1"/>
      <c r="L21" s="129"/>
      <c r="O21" s="129"/>
      <c r="P21" s="129"/>
      <c r="Q21" s="1"/>
    </row>
    <row r="22" spans="1:17" s="24" customFormat="1" ht="29.25" customHeight="1">
      <c r="A22" s="174" t="s">
        <v>1</v>
      </c>
      <c r="B22" s="175"/>
      <c r="C22" s="231" t="str">
        <f>N63</f>
        <v>女子団体戦</v>
      </c>
      <c r="D22" s="232"/>
      <c r="E22" s="232"/>
      <c r="F22" s="232"/>
      <c r="G22" s="232"/>
      <c r="H22" s="232"/>
      <c r="I22" s="232"/>
      <c r="J22" s="232"/>
      <c r="K22" s="233"/>
      <c r="L22" s="129"/>
      <c r="O22" s="129"/>
      <c r="P22" s="129"/>
      <c r="Q22" s="1"/>
    </row>
    <row r="23" spans="1:17" s="24" customFormat="1" ht="29.25" customHeight="1">
      <c r="A23" s="185" t="s">
        <v>2</v>
      </c>
      <c r="B23" s="186"/>
      <c r="C23" s="234">
        <f>P63</f>
        <v>0</v>
      </c>
      <c r="D23" s="234"/>
      <c r="E23" s="234"/>
      <c r="F23" s="234"/>
      <c r="G23" s="234"/>
      <c r="H23" s="234"/>
      <c r="I23" s="234"/>
      <c r="J23" s="234"/>
      <c r="K23" s="237"/>
      <c r="L23" s="129"/>
      <c r="O23" s="129"/>
      <c r="P23" s="129"/>
      <c r="Q23" s="1"/>
    </row>
    <row r="24" spans="1:17" s="24" customFormat="1" ht="29.25" customHeight="1">
      <c r="A24" s="179" t="s">
        <v>27</v>
      </c>
      <c r="B24" s="179"/>
      <c r="C24" s="180">
        <f>M73</f>
        <v>0</v>
      </c>
      <c r="D24" s="180"/>
      <c r="E24" s="180"/>
      <c r="F24" s="181" t="s">
        <v>28</v>
      </c>
      <c r="G24" s="181"/>
      <c r="H24" s="182">
        <f>M74</f>
        <v>0</v>
      </c>
      <c r="I24" s="183"/>
      <c r="J24" s="183"/>
      <c r="K24" s="184"/>
      <c r="L24" s="129"/>
      <c r="O24" s="129"/>
      <c r="P24" s="129"/>
      <c r="Q24" s="1"/>
    </row>
    <row r="25" spans="1:17" s="24" customFormat="1" ht="14.85" customHeight="1">
      <c r="A25" s="205">
        <v>1</v>
      </c>
      <c r="B25" s="207">
        <f>N66</f>
        <v>0</v>
      </c>
      <c r="C25" s="208"/>
      <c r="D25" s="15" t="s">
        <v>7</v>
      </c>
      <c r="E25" s="16" t="s">
        <v>4</v>
      </c>
      <c r="F25" s="16" t="s">
        <v>5</v>
      </c>
      <c r="G25" s="209">
        <v>6</v>
      </c>
      <c r="H25" s="126">
        <f>N71</f>
        <v>0</v>
      </c>
      <c r="I25" s="15" t="s">
        <v>7</v>
      </c>
      <c r="J25" s="15" t="s">
        <v>4</v>
      </c>
      <c r="K25" s="15" t="s">
        <v>5</v>
      </c>
      <c r="L25" s="129"/>
      <c r="O25" s="129"/>
      <c r="P25" s="129"/>
      <c r="Q25" s="1"/>
    </row>
    <row r="26" spans="1:17" s="24" customFormat="1" ht="24.95" customHeight="1">
      <c r="A26" s="206"/>
      <c r="B26" s="191">
        <f>M66</f>
        <v>0</v>
      </c>
      <c r="C26" s="192"/>
      <c r="D26" s="20" t="str">
        <f>O66</f>
        <v>女</v>
      </c>
      <c r="E26" s="33">
        <f>P66</f>
        <v>0</v>
      </c>
      <c r="F26" s="17" t="str">
        <f>IF(P66="","",DATEDIF(P66,$C$52,"Y")&amp;"歳")</f>
        <v/>
      </c>
      <c r="G26" s="209"/>
      <c r="H26" s="127">
        <f>M71</f>
        <v>0</v>
      </c>
      <c r="I26" s="20" t="str">
        <f>O71</f>
        <v>女</v>
      </c>
      <c r="J26" s="34">
        <f>P71</f>
        <v>0</v>
      </c>
      <c r="K26" s="18" t="str">
        <f>IF(P71="","",DATEDIF(P71,$C$52,"Y")&amp;"歳")</f>
        <v/>
      </c>
      <c r="L26" s="129"/>
      <c r="O26" s="129"/>
      <c r="P26" s="129"/>
      <c r="Q26" s="1"/>
    </row>
    <row r="27" spans="1:17" s="24" customFormat="1" ht="11.25" customHeight="1">
      <c r="A27" s="210">
        <v>2</v>
      </c>
      <c r="B27" s="207">
        <f>N67</f>
        <v>0</v>
      </c>
      <c r="C27" s="208"/>
      <c r="D27" s="15" t="s">
        <v>7</v>
      </c>
      <c r="E27" s="16" t="s">
        <v>4</v>
      </c>
      <c r="F27" s="16" t="s">
        <v>5</v>
      </c>
      <c r="G27" s="189">
        <v>7</v>
      </c>
      <c r="H27" s="126">
        <f>N72</f>
        <v>0</v>
      </c>
      <c r="I27" s="15" t="s">
        <v>7</v>
      </c>
      <c r="J27" s="15" t="s">
        <v>4</v>
      </c>
      <c r="K27" s="15" t="s">
        <v>5</v>
      </c>
      <c r="L27" s="129"/>
      <c r="O27" s="129"/>
      <c r="P27" s="129"/>
      <c r="Q27" s="1"/>
    </row>
    <row r="28" spans="1:17" s="24" customFormat="1" ht="28.5" customHeight="1">
      <c r="A28" s="210"/>
      <c r="B28" s="191">
        <f>M67</f>
        <v>0</v>
      </c>
      <c r="C28" s="192"/>
      <c r="D28" s="20" t="str">
        <f>O67</f>
        <v>女</v>
      </c>
      <c r="E28" s="33">
        <f>P67</f>
        <v>0</v>
      </c>
      <c r="F28" s="17" t="str">
        <f>IF(P67="","",DATEDIF(P67,$C$52,"Y")&amp;"歳")</f>
        <v/>
      </c>
      <c r="G28" s="190"/>
      <c r="H28" s="127">
        <f>M72</f>
        <v>0</v>
      </c>
      <c r="I28" s="20" t="str">
        <f>O72</f>
        <v>女</v>
      </c>
      <c r="J28" s="34">
        <f>P72</f>
        <v>0</v>
      </c>
      <c r="K28" s="18" t="str">
        <f>IF(P72="","",DATEDIF(P72,$C$52,"Y")&amp;"歳")</f>
        <v/>
      </c>
      <c r="L28" s="129"/>
      <c r="O28" s="129"/>
      <c r="P28" s="129"/>
      <c r="Q28" s="1"/>
    </row>
    <row r="29" spans="1:17" s="24" customFormat="1" ht="11.25" customHeight="1">
      <c r="A29" s="205">
        <v>3</v>
      </c>
      <c r="B29" s="207">
        <f>N68</f>
        <v>0</v>
      </c>
      <c r="C29" s="208"/>
      <c r="D29" s="15" t="s">
        <v>7</v>
      </c>
      <c r="E29" s="16" t="s">
        <v>4</v>
      </c>
      <c r="F29" s="16" t="s">
        <v>5</v>
      </c>
      <c r="G29" s="166"/>
      <c r="H29" s="167"/>
      <c r="I29" s="167"/>
      <c r="J29" s="167"/>
      <c r="K29" s="168"/>
      <c r="L29" s="129"/>
      <c r="O29" s="129"/>
      <c r="P29" s="129"/>
      <c r="Q29" s="1"/>
    </row>
    <row r="30" spans="1:17" s="24" customFormat="1" ht="28.5" customHeight="1">
      <c r="A30" s="206"/>
      <c r="B30" s="191">
        <f>M68</f>
        <v>0</v>
      </c>
      <c r="C30" s="192"/>
      <c r="D30" s="20" t="str">
        <f>O68</f>
        <v>女</v>
      </c>
      <c r="E30" s="33">
        <f>P68</f>
        <v>0</v>
      </c>
      <c r="F30" s="17" t="str">
        <f>IF(P68="","",DATEDIF(P68,C52,"Y")&amp;"歳")</f>
        <v/>
      </c>
      <c r="G30" s="169"/>
      <c r="H30" s="170"/>
      <c r="I30" s="170"/>
      <c r="J30" s="170"/>
      <c r="K30" s="171"/>
      <c r="L30" s="129"/>
      <c r="O30" s="129"/>
      <c r="P30" s="129"/>
      <c r="Q30" s="1"/>
    </row>
    <row r="31" spans="1:17" s="24" customFormat="1" ht="11.25" customHeight="1">
      <c r="A31" s="210">
        <v>4</v>
      </c>
      <c r="B31" s="207">
        <f>N69</f>
        <v>0</v>
      </c>
      <c r="C31" s="208"/>
      <c r="D31" s="15" t="s">
        <v>7</v>
      </c>
      <c r="E31" s="16" t="s">
        <v>4</v>
      </c>
      <c r="F31" s="16" t="s">
        <v>5</v>
      </c>
      <c r="G31" s="166"/>
      <c r="H31" s="167"/>
      <c r="I31" s="167"/>
      <c r="J31" s="167"/>
      <c r="K31" s="168"/>
      <c r="L31" s="129"/>
      <c r="O31" s="129"/>
      <c r="P31" s="129"/>
      <c r="Q31" s="1"/>
    </row>
    <row r="32" spans="1:17" s="24" customFormat="1" ht="28.5" customHeight="1">
      <c r="A32" s="206"/>
      <c r="B32" s="191">
        <f>M69</f>
        <v>0</v>
      </c>
      <c r="C32" s="192"/>
      <c r="D32" s="20" t="str">
        <f>O69</f>
        <v>女</v>
      </c>
      <c r="E32" s="33">
        <f>P69</f>
        <v>0</v>
      </c>
      <c r="F32" s="17" t="str">
        <f>IF(P69="","",DATEDIF(P69,$C$52,"Y")&amp;"歳")</f>
        <v/>
      </c>
      <c r="G32" s="169"/>
      <c r="H32" s="170"/>
      <c r="I32" s="170"/>
      <c r="J32" s="170"/>
      <c r="K32" s="171"/>
      <c r="L32" s="129"/>
      <c r="O32" s="129"/>
      <c r="P32" s="129"/>
      <c r="Q32" s="1"/>
    </row>
    <row r="33" spans="1:17" ht="11.25" customHeight="1">
      <c r="A33" s="189">
        <v>5</v>
      </c>
      <c r="B33" s="207">
        <f>N70</f>
        <v>0</v>
      </c>
      <c r="C33" s="208"/>
      <c r="D33" s="15" t="s">
        <v>7</v>
      </c>
      <c r="E33" s="16" t="s">
        <v>4</v>
      </c>
      <c r="F33" s="16" t="s">
        <v>5</v>
      </c>
      <c r="G33" s="166"/>
      <c r="H33" s="167"/>
      <c r="I33" s="167"/>
      <c r="J33" s="167"/>
      <c r="K33" s="168"/>
    </row>
    <row r="34" spans="1:17" ht="28.5" customHeight="1">
      <c r="A34" s="190"/>
      <c r="B34" s="191">
        <f>M70</f>
        <v>0</v>
      </c>
      <c r="C34" s="192"/>
      <c r="D34" s="20" t="str">
        <f>O70</f>
        <v>女</v>
      </c>
      <c r="E34" s="33">
        <f>P70</f>
        <v>0</v>
      </c>
      <c r="F34" s="11" t="str">
        <f>IF(P70="","",DATEDIF(P70,$C$52,"Y")&amp;"歳")</f>
        <v/>
      </c>
      <c r="G34" s="169"/>
      <c r="H34" s="170"/>
      <c r="I34" s="170"/>
      <c r="J34" s="170"/>
      <c r="K34" s="171"/>
    </row>
    <row r="36" spans="1:17">
      <c r="M36" s="219" t="s">
        <v>48</v>
      </c>
    </row>
    <row r="37" spans="1:17" ht="15.75" customHeight="1">
      <c r="A37" s="21" t="s">
        <v>3</v>
      </c>
      <c r="B37" s="14"/>
      <c r="M37" s="219"/>
    </row>
    <row r="38" spans="1:17" ht="9" customHeight="1">
      <c r="A38" s="4"/>
    </row>
    <row r="39" spans="1:17" ht="15.75" customHeight="1">
      <c r="A39" s="238" t="str">
        <f>男子団体!A39</f>
        <v>2019/1/*</v>
      </c>
      <c r="B39" s="238"/>
      <c r="C39" s="238"/>
      <c r="M39" s="216" t="s">
        <v>49</v>
      </c>
    </row>
    <row r="40" spans="1:17">
      <c r="M40" s="217"/>
    </row>
    <row r="41" spans="1:17" ht="17.25" customHeight="1">
      <c r="C41" s="239" t="str">
        <f>男子団体!C41&amp;男子団体!D41</f>
        <v>都道府県名入力社会人クラブバドミントン連盟</v>
      </c>
      <c r="D41" s="239"/>
      <c r="E41" s="239"/>
      <c r="F41" s="239"/>
      <c r="G41" s="239"/>
      <c r="H41" s="2"/>
      <c r="I41" s="2"/>
      <c r="M41" s="217"/>
      <c r="O41" s="214" t="s">
        <v>57</v>
      </c>
      <c r="P41" s="215"/>
      <c r="Q41" s="215"/>
    </row>
    <row r="42" spans="1:17" ht="17.25" customHeight="1">
      <c r="H42" s="220" t="str">
        <f>男子団体!H42</f>
        <v>会　　長　　</v>
      </c>
      <c r="I42" s="220"/>
      <c r="J42" s="105" t="s">
        <v>52</v>
      </c>
      <c r="K42" s="3"/>
      <c r="O42" s="215"/>
      <c r="P42" s="215"/>
      <c r="Q42" s="215"/>
    </row>
    <row r="43" spans="1:17">
      <c r="M43" s="45" t="s">
        <v>54</v>
      </c>
      <c r="N43" s="130"/>
    </row>
    <row r="44" spans="1:17" ht="18.75" customHeight="1">
      <c r="C44" s="22" t="s">
        <v>13</v>
      </c>
      <c r="D44" s="22" t="s">
        <v>51</v>
      </c>
      <c r="E44" s="220">
        <f>男子団体!E44</f>
        <v>0</v>
      </c>
      <c r="F44" s="220"/>
      <c r="G44" s="220"/>
      <c r="I44" s="12"/>
      <c r="M44" s="213" t="s">
        <v>20</v>
      </c>
      <c r="N44" s="213"/>
      <c r="O44" s="213"/>
      <c r="P44" s="213"/>
    </row>
    <row r="45" spans="1:17" ht="7.5" customHeight="1">
      <c r="C45" s="5"/>
      <c r="D45" s="10"/>
      <c r="E45" s="5"/>
      <c r="F45" s="5"/>
      <c r="G45" s="5"/>
      <c r="I45" s="6"/>
      <c r="M45" s="213"/>
      <c r="N45" s="213"/>
      <c r="O45" s="213"/>
      <c r="P45" s="213"/>
    </row>
    <row r="46" spans="1:17" ht="18.75" customHeight="1">
      <c r="C46" s="22" t="s">
        <v>24</v>
      </c>
      <c r="D46" s="22" t="s">
        <v>51</v>
      </c>
      <c r="E46" s="220" t="str">
        <f>男子団体!E46</f>
        <v xml:space="preserve">〒 </v>
      </c>
      <c r="F46" s="220"/>
      <c r="G46" s="220"/>
      <c r="H46" s="220"/>
      <c r="I46" s="220"/>
      <c r="J46" s="220"/>
      <c r="M46" s="213"/>
      <c r="N46" s="213"/>
      <c r="O46" s="213"/>
      <c r="P46" s="213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20">
        <f>男子団体!E48</f>
        <v>0</v>
      </c>
      <c r="F48" s="220"/>
      <c r="G48" s="220"/>
      <c r="I48" s="1"/>
      <c r="M48" s="32" t="s">
        <v>11</v>
      </c>
      <c r="N48" s="108" t="s">
        <v>83</v>
      </c>
      <c r="O48" s="106" t="s">
        <v>2</v>
      </c>
      <c r="P48" s="172"/>
      <c r="Q48" s="173"/>
    </row>
    <row r="49" spans="1:19">
      <c r="H49" s="134"/>
      <c r="I49" s="135"/>
      <c r="J49" s="135"/>
    </row>
    <row r="50" spans="1:19">
      <c r="H50" s="135"/>
      <c r="I50" s="135"/>
      <c r="J50" s="135"/>
      <c r="M50" s="109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3" t="s">
        <v>67</v>
      </c>
      <c r="R51" s="38" t="s">
        <v>66</v>
      </c>
      <c r="S51" s="38" t="s">
        <v>68</v>
      </c>
    </row>
    <row r="52" spans="1:19" ht="14.25" thickBot="1">
      <c r="C52" s="37">
        <v>43191</v>
      </c>
      <c r="D52" s="7"/>
      <c r="H52" s="222" t="s">
        <v>60</v>
      </c>
      <c r="I52" s="222"/>
      <c r="J52" s="222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3" t="s">
        <v>47</v>
      </c>
      <c r="R52" s="93" t="s">
        <v>59</v>
      </c>
      <c r="S52" s="93" t="s">
        <v>65</v>
      </c>
    </row>
    <row r="53" spans="1:19">
      <c r="A53" s="13"/>
      <c r="B53" s="13"/>
      <c r="C53" s="13"/>
      <c r="D53" s="23"/>
      <c r="E53" s="13"/>
      <c r="F53" s="137"/>
      <c r="G53" s="137"/>
      <c r="H53" s="222"/>
      <c r="I53" s="222"/>
      <c r="J53" s="222"/>
      <c r="K53" s="13"/>
      <c r="L53" s="28">
        <v>1</v>
      </c>
      <c r="M53" s="123"/>
      <c r="N53" s="123"/>
      <c r="O53" s="48" t="s">
        <v>86</v>
      </c>
      <c r="P53" s="52"/>
      <c r="Q53" s="94"/>
      <c r="R53" s="94"/>
      <c r="S53" s="140"/>
    </row>
    <row r="54" spans="1:19">
      <c r="A54" s="13"/>
      <c r="B54" s="13"/>
      <c r="C54" s="13"/>
      <c r="D54" s="23"/>
      <c r="E54" s="13"/>
      <c r="F54" s="137"/>
      <c r="G54" s="137"/>
      <c r="H54" s="222" t="s">
        <v>69</v>
      </c>
      <c r="I54" s="222"/>
      <c r="J54" s="222"/>
      <c r="K54" s="13"/>
      <c r="L54" s="28">
        <v>2</v>
      </c>
      <c r="M54" s="123"/>
      <c r="N54" s="123"/>
      <c r="O54" s="48" t="s">
        <v>85</v>
      </c>
      <c r="P54" s="52"/>
      <c r="Q54" s="94"/>
      <c r="R54" s="94"/>
      <c r="S54" s="141"/>
    </row>
    <row r="55" spans="1:19">
      <c r="A55" s="13"/>
      <c r="B55" s="13"/>
      <c r="C55" s="13"/>
      <c r="D55" s="23"/>
      <c r="E55" s="13"/>
      <c r="F55" s="137"/>
      <c r="G55" s="137"/>
      <c r="H55" s="222"/>
      <c r="I55" s="222"/>
      <c r="J55" s="222"/>
      <c r="K55" s="13"/>
      <c r="L55" s="28">
        <v>3</v>
      </c>
      <c r="M55" s="123"/>
      <c r="N55" s="123"/>
      <c r="O55" s="48" t="s">
        <v>85</v>
      </c>
      <c r="P55" s="52"/>
      <c r="Q55" s="94"/>
      <c r="R55" s="94"/>
      <c r="S55" s="141"/>
    </row>
    <row r="56" spans="1:19">
      <c r="A56" s="13"/>
      <c r="B56" s="13"/>
      <c r="C56" s="13"/>
      <c r="D56" s="23"/>
      <c r="E56" s="13"/>
      <c r="F56" s="137"/>
      <c r="G56" s="137"/>
      <c r="H56" s="137"/>
      <c r="I56" s="137"/>
      <c r="J56" s="137"/>
      <c r="K56" s="13"/>
      <c r="L56" s="28">
        <v>4</v>
      </c>
      <c r="M56" s="123"/>
      <c r="N56" s="123"/>
      <c r="O56" s="48" t="s">
        <v>85</v>
      </c>
      <c r="P56" s="52"/>
      <c r="Q56" s="94"/>
      <c r="R56" s="94"/>
      <c r="S56" s="141"/>
    </row>
    <row r="57" spans="1:19">
      <c r="A57" s="13"/>
      <c r="B57" s="13"/>
      <c r="C57" s="13"/>
      <c r="D57" s="23"/>
      <c r="E57" s="13"/>
      <c r="F57" s="136"/>
      <c r="G57" s="136"/>
      <c r="H57" s="136"/>
      <c r="I57" s="136"/>
      <c r="J57" s="136"/>
      <c r="K57" s="13"/>
      <c r="L57" s="28">
        <v>5</v>
      </c>
      <c r="M57" s="123"/>
      <c r="N57" s="123"/>
      <c r="O57" s="48" t="s">
        <v>85</v>
      </c>
      <c r="P57" s="52"/>
      <c r="Q57" s="94"/>
      <c r="R57" s="94"/>
      <c r="S57" s="141"/>
    </row>
    <row r="58" spans="1:19">
      <c r="A58" s="13"/>
      <c r="B58" s="13"/>
      <c r="C58" s="13"/>
      <c r="D58" s="23"/>
      <c r="E58" s="13"/>
      <c r="F58" s="137"/>
      <c r="G58" s="137"/>
      <c r="H58" s="137"/>
      <c r="I58" s="137"/>
      <c r="J58" s="137"/>
      <c r="K58" s="13"/>
      <c r="L58" s="28">
        <v>6</v>
      </c>
      <c r="M58" s="123"/>
      <c r="N58" s="123"/>
      <c r="O58" s="48" t="s">
        <v>85</v>
      </c>
      <c r="P58" s="52"/>
      <c r="Q58" s="94"/>
      <c r="R58" s="94"/>
      <c r="S58" s="141"/>
    </row>
    <row r="59" spans="1:19" ht="14.25" thickBot="1">
      <c r="A59" s="13"/>
      <c r="B59" s="13"/>
      <c r="C59" s="13"/>
      <c r="D59" s="23"/>
      <c r="E59" s="13"/>
      <c r="F59" s="137"/>
      <c r="G59" s="137"/>
      <c r="H59" s="137"/>
      <c r="I59" s="137"/>
      <c r="J59" s="137"/>
      <c r="K59" s="13"/>
      <c r="L59" s="152">
        <v>7</v>
      </c>
      <c r="M59" s="153"/>
      <c r="N59" s="153"/>
      <c r="O59" s="120" t="s">
        <v>85</v>
      </c>
      <c r="P59" s="154"/>
      <c r="Q59" s="155"/>
      <c r="R59" s="155"/>
      <c r="S59" s="156"/>
    </row>
    <row r="60" spans="1:19">
      <c r="A60" s="13"/>
      <c r="B60" s="13"/>
      <c r="C60" s="13"/>
      <c r="D60" s="23"/>
      <c r="E60" s="13"/>
      <c r="F60" s="13"/>
      <c r="G60" s="13"/>
      <c r="H60" s="214" t="s">
        <v>31</v>
      </c>
      <c r="I60" s="215"/>
      <c r="J60" s="215"/>
      <c r="K60" s="13"/>
      <c r="L60" s="157" t="s">
        <v>29</v>
      </c>
      <c r="M60" s="158"/>
      <c r="N60" s="158"/>
      <c r="O60" s="121"/>
      <c r="P60" s="159"/>
      <c r="Q60" s="160"/>
      <c r="R60" s="160"/>
      <c r="S60" s="140"/>
    </row>
    <row r="61" spans="1:19" ht="14.25" thickBot="1">
      <c r="A61" s="13"/>
      <c r="B61" s="13"/>
      <c r="C61" s="13"/>
      <c r="D61" s="23"/>
      <c r="E61" s="13"/>
      <c r="F61" s="13"/>
      <c r="G61" s="13"/>
      <c r="H61" s="215"/>
      <c r="I61" s="215"/>
      <c r="J61" s="215"/>
      <c r="K61" s="13"/>
      <c r="L61" s="56" t="s">
        <v>30</v>
      </c>
      <c r="M61" s="116"/>
      <c r="N61" s="116"/>
      <c r="O61" s="113"/>
      <c r="P61" s="114"/>
      <c r="Q61" s="95"/>
      <c r="R61" s="95"/>
      <c r="S61" s="142"/>
    </row>
    <row r="62" spans="1:19">
      <c r="A62" s="13"/>
      <c r="B62" s="13"/>
      <c r="C62" s="13"/>
      <c r="D62" s="23"/>
      <c r="E62" s="13"/>
      <c r="F62" s="13"/>
      <c r="G62" s="13"/>
      <c r="H62" s="13"/>
      <c r="I62" s="23"/>
      <c r="J62" s="13"/>
      <c r="K62" s="13"/>
    </row>
    <row r="63" spans="1:19" ht="18" customHeight="1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  <c r="M63" s="32" t="s">
        <v>12</v>
      </c>
      <c r="N63" s="108" t="s">
        <v>84</v>
      </c>
      <c r="O63" s="106" t="s">
        <v>2</v>
      </c>
      <c r="P63" s="172"/>
      <c r="Q63" s="173"/>
    </row>
    <row r="64" spans="1:19" ht="18" customHeight="1" thickBot="1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L64" s="23"/>
      <c r="M64" s="25"/>
      <c r="N64" s="25"/>
      <c r="O64" s="23"/>
      <c r="P64" s="23"/>
    </row>
    <row r="65" spans="1:19" ht="14.25" thickBot="1">
      <c r="A65" s="13"/>
      <c r="B65" s="13"/>
      <c r="C65" s="13"/>
      <c r="D65" s="23"/>
      <c r="E65" s="13"/>
      <c r="F65" s="13"/>
      <c r="G65" s="13"/>
      <c r="H65" s="222" t="s">
        <v>60</v>
      </c>
      <c r="I65" s="225"/>
      <c r="J65" s="225"/>
      <c r="K65" s="13"/>
      <c r="L65" s="47"/>
      <c r="M65" s="30" t="s">
        <v>10</v>
      </c>
      <c r="N65" s="30" t="s">
        <v>6</v>
      </c>
      <c r="O65" s="30" t="s">
        <v>7</v>
      </c>
      <c r="P65" s="31" t="s">
        <v>4</v>
      </c>
      <c r="Q65" s="93" t="s">
        <v>47</v>
      </c>
      <c r="R65" s="93" t="s">
        <v>59</v>
      </c>
      <c r="S65" s="93" t="s">
        <v>65</v>
      </c>
    </row>
    <row r="66" spans="1:19">
      <c r="A66" s="13"/>
      <c r="B66" s="13"/>
      <c r="C66" s="13"/>
      <c r="D66" s="23"/>
      <c r="E66" s="13"/>
      <c r="F66" s="13"/>
      <c r="G66" s="13"/>
      <c r="H66" s="225"/>
      <c r="I66" s="225"/>
      <c r="J66" s="225"/>
      <c r="K66" s="13"/>
      <c r="L66" s="28">
        <v>1</v>
      </c>
      <c r="M66" s="123"/>
      <c r="N66" s="123"/>
      <c r="O66" s="48" t="s">
        <v>85</v>
      </c>
      <c r="P66" s="52"/>
      <c r="Q66" s="94"/>
      <c r="R66" s="94"/>
      <c r="S66" s="140"/>
    </row>
    <row r="67" spans="1:19">
      <c r="A67" s="13"/>
      <c r="B67" s="13"/>
      <c r="C67" s="13"/>
      <c r="D67" s="23"/>
      <c r="E67" s="13"/>
      <c r="F67" s="13"/>
      <c r="G67" s="13"/>
      <c r="H67" s="222" t="s">
        <v>69</v>
      </c>
      <c r="I67" s="222"/>
      <c r="J67" s="222"/>
      <c r="K67" s="13"/>
      <c r="L67" s="28">
        <v>2</v>
      </c>
      <c r="M67" s="123"/>
      <c r="N67" s="123"/>
      <c r="O67" s="48" t="s">
        <v>85</v>
      </c>
      <c r="P67" s="52"/>
      <c r="Q67" s="94"/>
      <c r="R67" s="94"/>
      <c r="S67" s="141"/>
    </row>
    <row r="68" spans="1:19">
      <c r="A68" s="13"/>
      <c r="B68" s="13"/>
      <c r="C68" s="13"/>
      <c r="D68" s="23"/>
      <c r="E68" s="13"/>
      <c r="F68" s="13"/>
      <c r="G68" s="13"/>
      <c r="H68" s="222"/>
      <c r="I68" s="222"/>
      <c r="J68" s="222"/>
      <c r="K68" s="13"/>
      <c r="L68" s="28">
        <v>3</v>
      </c>
      <c r="M68" s="123"/>
      <c r="N68" s="123"/>
      <c r="O68" s="48" t="s">
        <v>85</v>
      </c>
      <c r="P68" s="52"/>
      <c r="Q68" s="94"/>
      <c r="R68" s="94"/>
      <c r="S68" s="141"/>
    </row>
    <row r="69" spans="1:19">
      <c r="A69" s="13"/>
      <c r="B69" s="13"/>
      <c r="C69" s="13"/>
      <c r="D69" s="23"/>
      <c r="E69" s="13"/>
      <c r="F69" s="13"/>
      <c r="G69" s="13"/>
      <c r="I69" s="1"/>
      <c r="K69" s="13"/>
      <c r="L69" s="28">
        <v>4</v>
      </c>
      <c r="M69" s="123"/>
      <c r="N69" s="123"/>
      <c r="O69" s="48" t="s">
        <v>85</v>
      </c>
      <c r="P69" s="52"/>
      <c r="Q69" s="94"/>
      <c r="R69" s="94"/>
      <c r="S69" s="141"/>
    </row>
    <row r="70" spans="1:19">
      <c r="A70" s="13"/>
      <c r="B70" s="13"/>
      <c r="C70" s="13"/>
      <c r="D70" s="23"/>
      <c r="E70" s="13"/>
      <c r="F70" s="13"/>
      <c r="G70" s="13"/>
      <c r="H70" s="13"/>
      <c r="I70" s="23"/>
      <c r="J70" s="13"/>
      <c r="K70" s="13"/>
      <c r="L70" s="28">
        <v>5</v>
      </c>
      <c r="M70" s="123"/>
      <c r="N70" s="123"/>
      <c r="O70" s="48" t="s">
        <v>85</v>
      </c>
      <c r="P70" s="52"/>
      <c r="Q70" s="94"/>
      <c r="R70" s="94"/>
      <c r="S70" s="141"/>
    </row>
    <row r="71" spans="1:19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6</v>
      </c>
      <c r="M71" s="123"/>
      <c r="N71" s="123"/>
      <c r="O71" s="48" t="s">
        <v>85</v>
      </c>
      <c r="P71" s="52"/>
      <c r="Q71" s="94"/>
      <c r="R71" s="94"/>
      <c r="S71" s="141"/>
    </row>
    <row r="72" spans="1:19" ht="14.25" thickBot="1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152">
        <v>7</v>
      </c>
      <c r="M72" s="153"/>
      <c r="N72" s="153"/>
      <c r="O72" s="120" t="s">
        <v>85</v>
      </c>
      <c r="P72" s="154"/>
      <c r="Q72" s="155"/>
      <c r="R72" s="155"/>
      <c r="S72" s="156"/>
    </row>
    <row r="73" spans="1:19">
      <c r="H73" s="214" t="s">
        <v>31</v>
      </c>
      <c r="I73" s="215"/>
      <c r="J73" s="215"/>
      <c r="L73" s="157" t="s">
        <v>29</v>
      </c>
      <c r="M73" s="158"/>
      <c r="N73" s="158"/>
      <c r="O73" s="121"/>
      <c r="P73" s="159"/>
      <c r="Q73" s="160"/>
      <c r="R73" s="160"/>
      <c r="S73" s="140"/>
    </row>
    <row r="74" spans="1:19" ht="14.25" thickBot="1">
      <c r="H74" s="215"/>
      <c r="I74" s="215"/>
      <c r="J74" s="215"/>
      <c r="L74" s="56" t="s">
        <v>30</v>
      </c>
      <c r="M74" s="116"/>
      <c r="N74" s="116"/>
      <c r="O74" s="113"/>
      <c r="P74" s="114"/>
      <c r="Q74" s="95"/>
      <c r="R74" s="95"/>
      <c r="S74" s="142"/>
    </row>
    <row r="75" spans="1:19">
      <c r="L75" s="23"/>
      <c r="M75" s="25"/>
      <c r="N75" s="25"/>
      <c r="O75" s="23"/>
      <c r="P75" s="23"/>
    </row>
    <row r="76" spans="1:19">
      <c r="L76" s="23"/>
      <c r="M76" s="25"/>
      <c r="N76" s="25"/>
      <c r="O76" s="23"/>
      <c r="P76" s="23"/>
    </row>
    <row r="77" spans="1:19">
      <c r="L77" s="23"/>
      <c r="M77" s="25"/>
      <c r="N77" s="25"/>
      <c r="O77" s="23"/>
      <c r="P77" s="23"/>
    </row>
    <row r="78" spans="1:19">
      <c r="L78" s="23"/>
      <c r="M78" s="25"/>
      <c r="N78" s="25"/>
      <c r="O78" s="23"/>
      <c r="P78" s="23"/>
    </row>
  </sheetData>
  <sheetProtection formatCells="0"/>
  <dataConsolidate/>
  <mergeCells count="82">
    <mergeCell ref="H73:J74"/>
    <mergeCell ref="H52:J53"/>
    <mergeCell ref="H54:J55"/>
    <mergeCell ref="H60:J61"/>
    <mergeCell ref="P63:Q63"/>
    <mergeCell ref="H65:J66"/>
    <mergeCell ref="H67:J68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B30:C30"/>
    <mergeCell ref="A31:A32"/>
    <mergeCell ref="B31:C31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F24:G24"/>
    <mergeCell ref="H24:K24"/>
    <mergeCell ref="A15:A16"/>
    <mergeCell ref="B15:C15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B14:C14"/>
    <mergeCell ref="A24:B24"/>
    <mergeCell ref="C24:E24"/>
    <mergeCell ref="B10:C10"/>
    <mergeCell ref="A11:A12"/>
    <mergeCell ref="B11:C11"/>
    <mergeCell ref="G11:G12"/>
    <mergeCell ref="B12:C12"/>
    <mergeCell ref="A1:K1"/>
    <mergeCell ref="M1:O2"/>
    <mergeCell ref="I2:K2"/>
    <mergeCell ref="A3:E3"/>
    <mergeCell ref="I3:K3"/>
    <mergeCell ref="A5:B5"/>
    <mergeCell ref="C5:K5"/>
    <mergeCell ref="G13:K14"/>
    <mergeCell ref="G15:K16"/>
    <mergeCell ref="G29:K30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7AA0488-69EC-47E2-9D20-BAF0683A95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54A8A3DA-5A5D-45A8-8AA5-2D8EED1C590B}">
      <formula1>"コーチ,コーチ（有）"</formula1>
    </dataValidation>
    <dataValidation type="list" allowBlank="1" showInputMessage="1" showErrorMessage="1" sqref="A19" xr:uid="{5B922263-E1D3-444D-B4A5-5AAAE9E93DC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246-6315-4420-90DA-49C1A69A2263}">
  <sheetPr>
    <pageSetUpPr fitToPage="1"/>
  </sheetPr>
  <dimension ref="A1:S82"/>
  <sheetViews>
    <sheetView showZeros="0" workbookViewId="0">
      <selection activeCell="H4" sqref="H4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2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9" customWidth="1"/>
    <col min="10" max="10" width="10.625" style="1" customWidth="1"/>
    <col min="11" max="11" width="6.625" style="1" customWidth="1"/>
    <col min="12" max="12" width="5.875" style="129" customWidth="1"/>
    <col min="13" max="14" width="16.375" style="24" customWidth="1"/>
    <col min="15" max="15" width="5.75" style="129" customWidth="1"/>
    <col min="16" max="16" width="10.875" style="12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93" t="str">
        <f>男子団体!A1</f>
        <v>第1回全国社会人クラブチャンピオン・カップバドミントン選手権大会申込書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M1" s="226" t="s">
        <v>25</v>
      </c>
      <c r="N1" s="227"/>
      <c r="O1" s="227"/>
    </row>
    <row r="2" spans="1:15" ht="14.25" thickBot="1">
      <c r="I2" s="196" t="s">
        <v>26</v>
      </c>
      <c r="J2" s="196"/>
      <c r="K2" s="196"/>
      <c r="M2" s="227"/>
      <c r="N2" s="227"/>
      <c r="O2" s="227"/>
    </row>
    <row r="3" spans="1:15" ht="27" customHeight="1" thickBot="1">
      <c r="A3" s="240" t="s">
        <v>88</v>
      </c>
      <c r="B3" s="240"/>
      <c r="C3" s="240"/>
      <c r="D3" s="240"/>
      <c r="E3" s="240"/>
      <c r="H3" s="46" t="s">
        <v>91</v>
      </c>
      <c r="I3" s="228" t="str">
        <f>男子団体!I3</f>
        <v>都道府県名入力</v>
      </c>
      <c r="J3" s="229"/>
      <c r="K3" s="230"/>
      <c r="L3" s="6"/>
      <c r="M3" s="42" t="s">
        <v>19</v>
      </c>
    </row>
    <row r="5" spans="1:15" ht="29.25" customHeight="1">
      <c r="A5" s="174" t="s">
        <v>1</v>
      </c>
      <c r="B5" s="175"/>
      <c r="C5" s="231" t="str">
        <f>N48</f>
        <v>女子団体戦</v>
      </c>
      <c r="D5" s="232"/>
      <c r="E5" s="232"/>
      <c r="F5" s="232"/>
      <c r="G5" s="232"/>
      <c r="H5" s="232"/>
      <c r="I5" s="232"/>
      <c r="J5" s="232"/>
      <c r="K5" s="233"/>
      <c r="M5" s="43" t="s">
        <v>61</v>
      </c>
    </row>
    <row r="6" spans="1:15" ht="29.25" customHeight="1">
      <c r="A6" s="185" t="s">
        <v>2</v>
      </c>
      <c r="B6" s="186"/>
      <c r="C6" s="234">
        <f>P48</f>
        <v>0</v>
      </c>
      <c r="D6" s="235"/>
      <c r="E6" s="235"/>
      <c r="F6" s="235"/>
      <c r="G6" s="235"/>
      <c r="H6" s="235"/>
      <c r="I6" s="235"/>
      <c r="J6" s="235"/>
      <c r="K6" s="236"/>
      <c r="M6" s="110"/>
    </row>
    <row r="7" spans="1:15" ht="29.25" customHeight="1">
      <c r="A7" s="179" t="s">
        <v>27</v>
      </c>
      <c r="B7" s="179"/>
      <c r="C7" s="180">
        <f>M62</f>
        <v>0</v>
      </c>
      <c r="D7" s="180"/>
      <c r="E7" s="180"/>
      <c r="F7" s="181" t="s">
        <v>28</v>
      </c>
      <c r="G7" s="181"/>
      <c r="H7" s="182">
        <f>M63</f>
        <v>0</v>
      </c>
      <c r="I7" s="183"/>
      <c r="J7" s="183"/>
      <c r="K7" s="184"/>
      <c r="M7" s="97"/>
    </row>
    <row r="8" spans="1:15" ht="24" customHeight="1">
      <c r="A8" s="19" t="s">
        <v>50</v>
      </c>
      <c r="B8" s="200" t="s">
        <v>9</v>
      </c>
      <c r="C8" s="201"/>
      <c r="D8" s="201"/>
      <c r="E8" s="201"/>
      <c r="F8" s="202"/>
      <c r="G8" s="20" t="s">
        <v>50</v>
      </c>
      <c r="H8" s="203" t="s">
        <v>9</v>
      </c>
      <c r="I8" s="203"/>
      <c r="J8" s="203"/>
      <c r="K8" s="204"/>
      <c r="M8" s="54"/>
    </row>
    <row r="9" spans="1:15" ht="14.85" customHeight="1">
      <c r="A9" s="205">
        <v>1</v>
      </c>
      <c r="B9" s="207">
        <f>N53</f>
        <v>0</v>
      </c>
      <c r="C9" s="208"/>
      <c r="D9" s="15" t="s">
        <v>7</v>
      </c>
      <c r="E9" s="16" t="s">
        <v>4</v>
      </c>
      <c r="F9" s="16" t="s">
        <v>5</v>
      </c>
      <c r="G9" s="209">
        <v>6</v>
      </c>
      <c r="H9" s="126">
        <f>N58</f>
        <v>0</v>
      </c>
      <c r="I9" s="15" t="s">
        <v>7</v>
      </c>
      <c r="J9" s="15" t="s">
        <v>4</v>
      </c>
      <c r="K9" s="15" t="s">
        <v>5</v>
      </c>
      <c r="M9" s="97"/>
    </row>
    <row r="10" spans="1:15" ht="24.95" customHeight="1">
      <c r="A10" s="206"/>
      <c r="B10" s="191">
        <f>M53</f>
        <v>0</v>
      </c>
      <c r="C10" s="192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209"/>
      <c r="H10" s="127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7"/>
    </row>
    <row r="11" spans="1:15" ht="11.25" customHeight="1">
      <c r="A11" s="210">
        <v>2</v>
      </c>
      <c r="B11" s="207">
        <f>N54</f>
        <v>0</v>
      </c>
      <c r="C11" s="208"/>
      <c r="D11" s="15" t="s">
        <v>7</v>
      </c>
      <c r="E11" s="16" t="s">
        <v>4</v>
      </c>
      <c r="F11" s="16" t="s">
        <v>5</v>
      </c>
      <c r="G11" s="189">
        <v>7</v>
      </c>
      <c r="H11" s="126">
        <f>N59</f>
        <v>0</v>
      </c>
      <c r="I11" s="15" t="s">
        <v>7</v>
      </c>
      <c r="J11" s="15" t="s">
        <v>4</v>
      </c>
      <c r="K11" s="15" t="s">
        <v>5</v>
      </c>
      <c r="M11" s="97"/>
    </row>
    <row r="12" spans="1:15" ht="28.5" customHeight="1">
      <c r="A12" s="210"/>
      <c r="B12" s="191">
        <f>M54</f>
        <v>0</v>
      </c>
      <c r="C12" s="192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90"/>
      <c r="H12" s="127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7"/>
    </row>
    <row r="13" spans="1:15" ht="11.25" customHeight="1">
      <c r="A13" s="205">
        <v>3</v>
      </c>
      <c r="B13" s="207">
        <f>N55</f>
        <v>0</v>
      </c>
      <c r="C13" s="208"/>
      <c r="D13" s="15" t="s">
        <v>7</v>
      </c>
      <c r="E13" s="16" t="s">
        <v>4</v>
      </c>
      <c r="F13" s="16" t="s">
        <v>5</v>
      </c>
      <c r="G13" s="209">
        <v>8</v>
      </c>
      <c r="H13" s="126">
        <f>N60</f>
        <v>0</v>
      </c>
      <c r="I13" s="15" t="s">
        <v>7</v>
      </c>
      <c r="J13" s="15" t="s">
        <v>4</v>
      </c>
      <c r="K13" s="15" t="s">
        <v>5</v>
      </c>
      <c r="M13" s="97"/>
    </row>
    <row r="14" spans="1:15" ht="28.5" customHeight="1">
      <c r="A14" s="206"/>
      <c r="B14" s="191">
        <f>M55</f>
        <v>0</v>
      </c>
      <c r="C14" s="192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209"/>
      <c r="H14" s="127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97"/>
    </row>
    <row r="15" spans="1:15" ht="11.25" customHeight="1">
      <c r="A15" s="210">
        <v>4</v>
      </c>
      <c r="B15" s="207">
        <f>N56</f>
        <v>0</v>
      </c>
      <c r="C15" s="208"/>
      <c r="D15" s="15" t="s">
        <v>7</v>
      </c>
      <c r="E15" s="16" t="s">
        <v>4</v>
      </c>
      <c r="F15" s="16" t="s">
        <v>5</v>
      </c>
      <c r="G15" s="189">
        <v>9</v>
      </c>
      <c r="H15" s="126">
        <f>N61</f>
        <v>0</v>
      </c>
      <c r="I15" s="15" t="s">
        <v>7</v>
      </c>
      <c r="J15" s="15" t="s">
        <v>4</v>
      </c>
      <c r="K15" s="15" t="s">
        <v>5</v>
      </c>
      <c r="M15" s="97"/>
    </row>
    <row r="16" spans="1:15" ht="28.5" customHeight="1">
      <c r="A16" s="206"/>
      <c r="B16" s="191">
        <f>M56</f>
        <v>0</v>
      </c>
      <c r="C16" s="192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90"/>
      <c r="H16" s="127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89">
        <v>5</v>
      </c>
      <c r="B17" s="207">
        <f>N57</f>
        <v>0</v>
      </c>
      <c r="C17" s="211"/>
      <c r="D17" s="15" t="s">
        <v>7</v>
      </c>
      <c r="E17" s="16" t="s">
        <v>4</v>
      </c>
      <c r="F17" s="16" t="s">
        <v>5</v>
      </c>
      <c r="G17" s="166"/>
      <c r="H17" s="167"/>
      <c r="I17" s="167"/>
      <c r="J17" s="167"/>
      <c r="K17" s="168"/>
    </row>
    <row r="18" spans="1:17" ht="28.5" customHeight="1">
      <c r="A18" s="190"/>
      <c r="B18" s="191">
        <f>M57</f>
        <v>0</v>
      </c>
      <c r="C18" s="212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69"/>
      <c r="H18" s="170"/>
      <c r="I18" s="170"/>
      <c r="J18" s="170"/>
      <c r="K18" s="171"/>
    </row>
    <row r="19" spans="1:17" ht="13.5" customHeight="1">
      <c r="A19" s="99"/>
      <c r="B19" s="100"/>
      <c r="C19" s="100"/>
      <c r="D19" s="128"/>
      <c r="E19" s="101"/>
      <c r="F19" s="102"/>
      <c r="G19" s="103"/>
      <c r="H19" s="104"/>
      <c r="I19" s="104"/>
      <c r="J19" s="104"/>
      <c r="K19" s="104"/>
    </row>
    <row r="20" spans="1:17" ht="13.5" customHeight="1">
      <c r="A20" s="240" t="s">
        <v>88</v>
      </c>
      <c r="B20" s="240"/>
      <c r="C20" s="240"/>
      <c r="D20" s="240"/>
      <c r="E20" s="240"/>
      <c r="F20" s="102"/>
      <c r="G20" s="103"/>
      <c r="H20" s="104"/>
      <c r="I20" s="104"/>
      <c r="J20" s="104"/>
      <c r="K20" s="104"/>
    </row>
    <row r="21" spans="1:17" s="24" customFormat="1" ht="13.5" customHeight="1">
      <c r="A21" s="241"/>
      <c r="B21" s="241"/>
      <c r="C21" s="241"/>
      <c r="D21" s="241"/>
      <c r="E21" s="241"/>
      <c r="F21" s="1"/>
      <c r="G21" s="1"/>
      <c r="H21" s="1"/>
      <c r="I21" s="129"/>
      <c r="J21" s="1"/>
      <c r="K21" s="1"/>
      <c r="L21" s="129"/>
      <c r="O21" s="129"/>
      <c r="P21" s="129"/>
      <c r="Q21" s="1"/>
    </row>
    <row r="22" spans="1:17" s="24" customFormat="1" ht="29.25" customHeight="1">
      <c r="A22" s="174" t="s">
        <v>1</v>
      </c>
      <c r="B22" s="175"/>
      <c r="C22" s="231" t="str">
        <f>N65</f>
        <v>女子団体戦</v>
      </c>
      <c r="D22" s="232"/>
      <c r="E22" s="232"/>
      <c r="F22" s="232"/>
      <c r="G22" s="232"/>
      <c r="H22" s="232"/>
      <c r="I22" s="232"/>
      <c r="J22" s="232"/>
      <c r="K22" s="233"/>
      <c r="L22" s="129"/>
      <c r="O22" s="129"/>
      <c r="P22" s="129"/>
      <c r="Q22" s="1"/>
    </row>
    <row r="23" spans="1:17" s="24" customFormat="1" ht="29.25" customHeight="1">
      <c r="A23" s="185" t="s">
        <v>2</v>
      </c>
      <c r="B23" s="186"/>
      <c r="C23" s="234">
        <f>P65</f>
        <v>0</v>
      </c>
      <c r="D23" s="234"/>
      <c r="E23" s="234"/>
      <c r="F23" s="234"/>
      <c r="G23" s="234"/>
      <c r="H23" s="234"/>
      <c r="I23" s="234"/>
      <c r="J23" s="234"/>
      <c r="K23" s="237"/>
      <c r="L23" s="129"/>
      <c r="O23" s="129"/>
      <c r="P23" s="129"/>
      <c r="Q23" s="1"/>
    </row>
    <row r="24" spans="1:17" s="24" customFormat="1" ht="29.25" customHeight="1">
      <c r="A24" s="179" t="s">
        <v>27</v>
      </c>
      <c r="B24" s="179"/>
      <c r="C24" s="180">
        <f>M77</f>
        <v>0</v>
      </c>
      <c r="D24" s="180"/>
      <c r="E24" s="180"/>
      <c r="F24" s="181" t="s">
        <v>28</v>
      </c>
      <c r="G24" s="181"/>
      <c r="H24" s="182">
        <f>M78</f>
        <v>0</v>
      </c>
      <c r="I24" s="183"/>
      <c r="J24" s="183"/>
      <c r="K24" s="184"/>
      <c r="L24" s="129"/>
      <c r="O24" s="129"/>
      <c r="P24" s="129"/>
      <c r="Q24" s="1"/>
    </row>
    <row r="25" spans="1:17" s="24" customFormat="1" ht="14.85" customHeight="1">
      <c r="A25" s="205">
        <v>1</v>
      </c>
      <c r="B25" s="207">
        <f>N68</f>
        <v>0</v>
      </c>
      <c r="C25" s="208"/>
      <c r="D25" s="15" t="s">
        <v>7</v>
      </c>
      <c r="E25" s="16" t="s">
        <v>4</v>
      </c>
      <c r="F25" s="16" t="s">
        <v>5</v>
      </c>
      <c r="G25" s="209">
        <v>6</v>
      </c>
      <c r="H25" s="126">
        <f>N73</f>
        <v>0</v>
      </c>
      <c r="I25" s="15" t="s">
        <v>7</v>
      </c>
      <c r="J25" s="15" t="s">
        <v>4</v>
      </c>
      <c r="K25" s="15" t="s">
        <v>5</v>
      </c>
      <c r="L25" s="129"/>
      <c r="O25" s="129"/>
      <c r="P25" s="129"/>
      <c r="Q25" s="1"/>
    </row>
    <row r="26" spans="1:17" s="24" customFormat="1" ht="24.95" customHeight="1">
      <c r="A26" s="206"/>
      <c r="B26" s="191">
        <f>M68</f>
        <v>0</v>
      </c>
      <c r="C26" s="192"/>
      <c r="D26" s="20" t="str">
        <f>O68</f>
        <v>男</v>
      </c>
      <c r="E26" s="33">
        <f>P68</f>
        <v>0</v>
      </c>
      <c r="F26" s="17" t="str">
        <f>IF(P68="","",DATEDIF(P68,$C$52,"Y")&amp;"歳")</f>
        <v/>
      </c>
      <c r="G26" s="209"/>
      <c r="H26" s="127">
        <f>M73</f>
        <v>0</v>
      </c>
      <c r="I26" s="20" t="str">
        <f>O73</f>
        <v>男</v>
      </c>
      <c r="J26" s="34">
        <f>P73</f>
        <v>0</v>
      </c>
      <c r="K26" s="18" t="str">
        <f>IF(P73="","",DATEDIF(P73,$C$52,"Y")&amp;"歳")</f>
        <v/>
      </c>
      <c r="L26" s="129"/>
      <c r="O26" s="129"/>
      <c r="P26" s="129"/>
      <c r="Q26" s="1"/>
    </row>
    <row r="27" spans="1:17" s="24" customFormat="1" ht="11.25" customHeight="1">
      <c r="A27" s="210">
        <v>2</v>
      </c>
      <c r="B27" s="207">
        <f>N69</f>
        <v>0</v>
      </c>
      <c r="C27" s="208"/>
      <c r="D27" s="15" t="s">
        <v>7</v>
      </c>
      <c r="E27" s="16" t="s">
        <v>4</v>
      </c>
      <c r="F27" s="16" t="s">
        <v>5</v>
      </c>
      <c r="G27" s="189">
        <v>7</v>
      </c>
      <c r="H27" s="126">
        <f>N74</f>
        <v>0</v>
      </c>
      <c r="I27" s="15" t="s">
        <v>7</v>
      </c>
      <c r="J27" s="15" t="s">
        <v>4</v>
      </c>
      <c r="K27" s="15" t="s">
        <v>5</v>
      </c>
      <c r="L27" s="129"/>
      <c r="O27" s="129"/>
      <c r="P27" s="129"/>
      <c r="Q27" s="1"/>
    </row>
    <row r="28" spans="1:17" s="24" customFormat="1" ht="28.5" customHeight="1">
      <c r="A28" s="210"/>
      <c r="B28" s="191">
        <f>M69</f>
        <v>0</v>
      </c>
      <c r="C28" s="192"/>
      <c r="D28" s="20" t="str">
        <f>O69</f>
        <v>男</v>
      </c>
      <c r="E28" s="33">
        <f>P69</f>
        <v>0</v>
      </c>
      <c r="F28" s="17" t="str">
        <f>IF(P69="","",DATEDIF(P69,$C$52,"Y")&amp;"歳")</f>
        <v/>
      </c>
      <c r="G28" s="190"/>
      <c r="H28" s="127">
        <f>M74</f>
        <v>0</v>
      </c>
      <c r="I28" s="20" t="str">
        <f>O74</f>
        <v>男</v>
      </c>
      <c r="J28" s="34">
        <f>P74</f>
        <v>0</v>
      </c>
      <c r="K28" s="18" t="str">
        <f>IF(P74="","",DATEDIF(P74,$C$52,"Y")&amp;"歳")</f>
        <v/>
      </c>
      <c r="L28" s="129"/>
      <c r="O28" s="129"/>
      <c r="P28" s="129"/>
      <c r="Q28" s="1"/>
    </row>
    <row r="29" spans="1:17" s="24" customFormat="1" ht="11.25" customHeight="1">
      <c r="A29" s="205">
        <v>3</v>
      </c>
      <c r="B29" s="207">
        <f>N70</f>
        <v>0</v>
      </c>
      <c r="C29" s="208"/>
      <c r="D29" s="15" t="s">
        <v>7</v>
      </c>
      <c r="E29" s="16" t="s">
        <v>4</v>
      </c>
      <c r="F29" s="16" t="s">
        <v>5</v>
      </c>
      <c r="G29" s="209">
        <v>8</v>
      </c>
      <c r="H29" s="126">
        <f>N75</f>
        <v>0</v>
      </c>
      <c r="I29" s="15" t="s">
        <v>7</v>
      </c>
      <c r="J29" s="15" t="s">
        <v>4</v>
      </c>
      <c r="K29" s="15" t="s">
        <v>5</v>
      </c>
      <c r="L29" s="129"/>
      <c r="O29" s="129"/>
      <c r="P29" s="129"/>
      <c r="Q29" s="1"/>
    </row>
    <row r="30" spans="1:17" s="24" customFormat="1" ht="28.5" customHeight="1">
      <c r="A30" s="206"/>
      <c r="B30" s="191">
        <f>M70</f>
        <v>0</v>
      </c>
      <c r="C30" s="192"/>
      <c r="D30" s="20" t="str">
        <f>O70</f>
        <v>男</v>
      </c>
      <c r="E30" s="33">
        <f>P70</f>
        <v>0</v>
      </c>
      <c r="F30" s="17" t="str">
        <f>IF(P70="","",DATEDIF(P70,C52,"Y")&amp;"歳")</f>
        <v/>
      </c>
      <c r="G30" s="209"/>
      <c r="H30" s="127">
        <f>M75</f>
        <v>0</v>
      </c>
      <c r="I30" s="20" t="str">
        <f>O75</f>
        <v>男</v>
      </c>
      <c r="J30" s="34">
        <f>P75</f>
        <v>0</v>
      </c>
      <c r="K30" s="18" t="str">
        <f>IF(P75="","",DATEDIF(P75,$C$52,"Y")&amp;"歳")</f>
        <v/>
      </c>
      <c r="L30" s="129"/>
      <c r="O30" s="129"/>
      <c r="P30" s="129"/>
      <c r="Q30" s="1"/>
    </row>
    <row r="31" spans="1:17" s="24" customFormat="1" ht="11.25" customHeight="1">
      <c r="A31" s="210">
        <v>4</v>
      </c>
      <c r="B31" s="207">
        <f>N71</f>
        <v>0</v>
      </c>
      <c r="C31" s="208"/>
      <c r="D31" s="15" t="s">
        <v>7</v>
      </c>
      <c r="E31" s="16" t="s">
        <v>4</v>
      </c>
      <c r="F31" s="16" t="s">
        <v>5</v>
      </c>
      <c r="G31" s="189">
        <v>9</v>
      </c>
      <c r="H31" s="126">
        <f>N76</f>
        <v>0</v>
      </c>
      <c r="I31" s="15" t="s">
        <v>7</v>
      </c>
      <c r="J31" s="15" t="s">
        <v>4</v>
      </c>
      <c r="K31" s="15" t="s">
        <v>5</v>
      </c>
      <c r="L31" s="129"/>
      <c r="O31" s="129"/>
      <c r="P31" s="129"/>
      <c r="Q31" s="1"/>
    </row>
    <row r="32" spans="1:17" s="24" customFormat="1" ht="28.5" customHeight="1">
      <c r="A32" s="206"/>
      <c r="B32" s="191">
        <f>M71</f>
        <v>0</v>
      </c>
      <c r="C32" s="192"/>
      <c r="D32" s="20" t="str">
        <f>O71</f>
        <v>男</v>
      </c>
      <c r="E32" s="33">
        <f>P71</f>
        <v>0</v>
      </c>
      <c r="F32" s="17" t="str">
        <f>IF(P71="","",DATEDIF(P71,$C$52,"Y")&amp;"歳")</f>
        <v/>
      </c>
      <c r="G32" s="190"/>
      <c r="H32" s="127">
        <f>M76</f>
        <v>0</v>
      </c>
      <c r="I32" s="20" t="str">
        <f>O76</f>
        <v>男</v>
      </c>
      <c r="J32" s="34">
        <f>P76</f>
        <v>0</v>
      </c>
      <c r="K32" s="18" t="str">
        <f>IF(P76="","",DATEDIF(P76,$C$52,"Y")&amp;"歳")</f>
        <v/>
      </c>
      <c r="L32" s="129"/>
      <c r="O32" s="129"/>
      <c r="P32" s="129"/>
      <c r="Q32" s="1"/>
    </row>
    <row r="33" spans="1:17" ht="11.25" customHeight="1">
      <c r="A33" s="189">
        <v>5</v>
      </c>
      <c r="B33" s="207">
        <f>N72</f>
        <v>0</v>
      </c>
      <c r="C33" s="208"/>
      <c r="D33" s="15" t="s">
        <v>7</v>
      </c>
      <c r="E33" s="16" t="s">
        <v>4</v>
      </c>
      <c r="F33" s="16" t="s">
        <v>5</v>
      </c>
      <c r="G33" s="166"/>
      <c r="H33" s="167"/>
      <c r="I33" s="167"/>
      <c r="J33" s="167"/>
      <c r="K33" s="168"/>
    </row>
    <row r="34" spans="1:17" ht="28.5" customHeight="1">
      <c r="A34" s="190"/>
      <c r="B34" s="191">
        <f>M72</f>
        <v>0</v>
      </c>
      <c r="C34" s="192"/>
      <c r="D34" s="20" t="str">
        <f>O72</f>
        <v>男</v>
      </c>
      <c r="E34" s="33">
        <f>P72</f>
        <v>0</v>
      </c>
      <c r="F34" s="11" t="str">
        <f>IF(P72="","",DATEDIF(P72,$C$52,"Y")&amp;"歳")</f>
        <v/>
      </c>
      <c r="G34" s="169"/>
      <c r="H34" s="170"/>
      <c r="I34" s="170"/>
      <c r="J34" s="170"/>
      <c r="K34" s="171"/>
    </row>
    <row r="36" spans="1:17">
      <c r="M36" s="219" t="s">
        <v>48</v>
      </c>
    </row>
    <row r="37" spans="1:17" ht="15.75" customHeight="1">
      <c r="A37" s="21" t="s">
        <v>3</v>
      </c>
      <c r="B37" s="14"/>
      <c r="M37" s="219"/>
    </row>
    <row r="38" spans="1:17" ht="9" customHeight="1">
      <c r="A38" s="4"/>
    </row>
    <row r="39" spans="1:17" ht="15.75" customHeight="1">
      <c r="A39" s="238" t="str">
        <f>男子団体!A39</f>
        <v>2019/1/*</v>
      </c>
      <c r="B39" s="238"/>
      <c r="C39" s="238"/>
      <c r="M39" s="216" t="s">
        <v>49</v>
      </c>
    </row>
    <row r="40" spans="1:17">
      <c r="M40" s="217"/>
    </row>
    <row r="41" spans="1:17" ht="17.25" customHeight="1">
      <c r="C41" s="239" t="str">
        <f>男子団体!C41&amp;男子団体!D41</f>
        <v>都道府県名入力社会人クラブバドミントン連盟</v>
      </c>
      <c r="D41" s="239"/>
      <c r="E41" s="239"/>
      <c r="F41" s="239"/>
      <c r="G41" s="239"/>
      <c r="H41" s="2"/>
      <c r="I41" s="2"/>
      <c r="M41" s="217"/>
      <c r="O41" s="214" t="s">
        <v>57</v>
      </c>
      <c r="P41" s="215"/>
      <c r="Q41" s="215"/>
    </row>
    <row r="42" spans="1:17" ht="17.25" customHeight="1">
      <c r="H42" s="220" t="str">
        <f>男子団体!H42</f>
        <v>会　　長　　</v>
      </c>
      <c r="I42" s="220"/>
      <c r="J42" s="105" t="s">
        <v>52</v>
      </c>
      <c r="K42" s="3"/>
      <c r="O42" s="215"/>
      <c r="P42" s="215"/>
      <c r="Q42" s="215"/>
    </row>
    <row r="43" spans="1:17">
      <c r="M43" s="45" t="s">
        <v>54</v>
      </c>
      <c r="N43" s="130"/>
    </row>
    <row r="44" spans="1:17" ht="18.75" customHeight="1">
      <c r="C44" s="22" t="s">
        <v>13</v>
      </c>
      <c r="D44" s="22" t="s">
        <v>51</v>
      </c>
      <c r="E44" s="220">
        <f>男子団体!E44</f>
        <v>0</v>
      </c>
      <c r="F44" s="220"/>
      <c r="G44" s="220"/>
      <c r="I44" s="12"/>
      <c r="M44" s="213" t="s">
        <v>20</v>
      </c>
      <c r="N44" s="213"/>
      <c r="O44" s="213"/>
      <c r="P44" s="213"/>
    </row>
    <row r="45" spans="1:17" ht="7.5" customHeight="1">
      <c r="C45" s="5"/>
      <c r="D45" s="10"/>
      <c r="E45" s="5"/>
      <c r="F45" s="5"/>
      <c r="G45" s="5"/>
      <c r="I45" s="6"/>
      <c r="M45" s="213"/>
      <c r="N45" s="213"/>
      <c r="O45" s="213"/>
      <c r="P45" s="213"/>
    </row>
    <row r="46" spans="1:17" ht="18.75" customHeight="1">
      <c r="C46" s="22" t="s">
        <v>24</v>
      </c>
      <c r="D46" s="22" t="s">
        <v>51</v>
      </c>
      <c r="E46" s="220" t="str">
        <f>男子団体!E46</f>
        <v xml:space="preserve">〒 </v>
      </c>
      <c r="F46" s="220"/>
      <c r="G46" s="220"/>
      <c r="H46" s="220"/>
      <c r="I46" s="220"/>
      <c r="J46" s="220"/>
      <c r="M46" s="213"/>
      <c r="N46" s="213"/>
      <c r="O46" s="213"/>
      <c r="P46" s="213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20">
        <f>男子団体!E48</f>
        <v>0</v>
      </c>
      <c r="F48" s="220"/>
      <c r="G48" s="220"/>
      <c r="I48" s="1"/>
      <c r="M48" s="32" t="s">
        <v>11</v>
      </c>
      <c r="N48" s="108" t="s">
        <v>84</v>
      </c>
      <c r="O48" s="106" t="s">
        <v>2</v>
      </c>
      <c r="P48" s="172"/>
      <c r="Q48" s="173"/>
    </row>
    <row r="49" spans="1:19">
      <c r="H49" s="134"/>
      <c r="I49" s="135"/>
      <c r="J49" s="135"/>
    </row>
    <row r="50" spans="1:19">
      <c r="H50" s="135"/>
      <c r="I50" s="135"/>
      <c r="J50" s="135"/>
      <c r="M50" s="109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3" t="s">
        <v>67</v>
      </c>
      <c r="R51" s="38" t="s">
        <v>66</v>
      </c>
      <c r="S51" s="38" t="s">
        <v>68</v>
      </c>
    </row>
    <row r="52" spans="1:19" ht="14.25" thickBot="1">
      <c r="C52" s="37">
        <v>43191</v>
      </c>
      <c r="D52" s="7"/>
      <c r="H52" s="222" t="s">
        <v>60</v>
      </c>
      <c r="I52" s="222"/>
      <c r="J52" s="222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3" t="s">
        <v>47</v>
      </c>
      <c r="R52" s="93" t="s">
        <v>59</v>
      </c>
      <c r="S52" s="93" t="s">
        <v>65</v>
      </c>
    </row>
    <row r="53" spans="1:19">
      <c r="A53" s="13"/>
      <c r="B53" s="13"/>
      <c r="C53" s="13"/>
      <c r="D53" s="23"/>
      <c r="E53" s="13"/>
      <c r="F53" s="137"/>
      <c r="G53" s="137"/>
      <c r="H53" s="222"/>
      <c r="I53" s="222"/>
      <c r="J53" s="222"/>
      <c r="K53" s="13"/>
      <c r="L53" s="28">
        <v>1</v>
      </c>
      <c r="M53" s="123"/>
      <c r="N53" s="123"/>
      <c r="O53" s="48" t="s">
        <v>8</v>
      </c>
      <c r="P53" s="52"/>
      <c r="Q53" s="94"/>
      <c r="R53" s="94"/>
      <c r="S53" s="140"/>
    </row>
    <row r="54" spans="1:19">
      <c r="A54" s="13"/>
      <c r="B54" s="13"/>
      <c r="C54" s="13"/>
      <c r="D54" s="23"/>
      <c r="E54" s="13"/>
      <c r="F54" s="137"/>
      <c r="G54" s="137"/>
      <c r="H54" s="222" t="s">
        <v>69</v>
      </c>
      <c r="I54" s="222"/>
      <c r="J54" s="222"/>
      <c r="K54" s="13"/>
      <c r="L54" s="28">
        <v>2</v>
      </c>
      <c r="M54" s="123"/>
      <c r="N54" s="123"/>
      <c r="O54" s="48" t="s">
        <v>8</v>
      </c>
      <c r="P54" s="52"/>
      <c r="Q54" s="94"/>
      <c r="R54" s="94"/>
      <c r="S54" s="141"/>
    </row>
    <row r="55" spans="1:19">
      <c r="A55" s="13"/>
      <c r="B55" s="13"/>
      <c r="C55" s="13"/>
      <c r="D55" s="23"/>
      <c r="E55" s="13"/>
      <c r="F55" s="137"/>
      <c r="G55" s="137"/>
      <c r="H55" s="222"/>
      <c r="I55" s="222"/>
      <c r="J55" s="222"/>
      <c r="K55" s="13"/>
      <c r="L55" s="28">
        <v>3</v>
      </c>
      <c r="M55" s="123"/>
      <c r="N55" s="123"/>
      <c r="O55" s="48" t="s">
        <v>8</v>
      </c>
      <c r="P55" s="52"/>
      <c r="Q55" s="94"/>
      <c r="R55" s="94"/>
      <c r="S55" s="141"/>
    </row>
    <row r="56" spans="1:19">
      <c r="A56" s="13"/>
      <c r="B56" s="13"/>
      <c r="C56" s="13"/>
      <c r="D56" s="23"/>
      <c r="E56" s="13"/>
      <c r="F56" s="137"/>
      <c r="G56" s="137"/>
      <c r="H56" s="137"/>
      <c r="I56" s="137"/>
      <c r="J56" s="137"/>
      <c r="K56" s="13"/>
      <c r="L56" s="28">
        <v>4</v>
      </c>
      <c r="M56" s="123"/>
      <c r="N56" s="123"/>
      <c r="O56" s="48" t="s">
        <v>8</v>
      </c>
      <c r="P56" s="52"/>
      <c r="Q56" s="94"/>
      <c r="R56" s="94"/>
      <c r="S56" s="141"/>
    </row>
    <row r="57" spans="1:19">
      <c r="A57" s="13"/>
      <c r="B57" s="13"/>
      <c r="C57" s="13"/>
      <c r="D57" s="23"/>
      <c r="E57" s="13"/>
      <c r="F57" s="136"/>
      <c r="G57" s="136"/>
      <c r="H57" s="136"/>
      <c r="I57" s="136"/>
      <c r="J57" s="136"/>
      <c r="K57" s="13"/>
      <c r="L57" s="28">
        <v>5</v>
      </c>
      <c r="M57" s="123"/>
      <c r="N57" s="123"/>
      <c r="O57" s="48" t="s">
        <v>8</v>
      </c>
      <c r="P57" s="52"/>
      <c r="Q57" s="94"/>
      <c r="R57" s="94"/>
      <c r="S57" s="141"/>
    </row>
    <row r="58" spans="1:19">
      <c r="A58" s="13"/>
      <c r="B58" s="13"/>
      <c r="C58" s="13"/>
      <c r="D58" s="23"/>
      <c r="E58" s="13"/>
      <c r="F58" s="137"/>
      <c r="G58" s="137"/>
      <c r="H58" s="137"/>
      <c r="I58" s="137"/>
      <c r="J58" s="137"/>
      <c r="K58" s="13"/>
      <c r="L58" s="28">
        <v>6</v>
      </c>
      <c r="M58" s="123"/>
      <c r="N58" s="123"/>
      <c r="O58" s="48" t="s">
        <v>8</v>
      </c>
      <c r="P58" s="52"/>
      <c r="Q58" s="94"/>
      <c r="R58" s="94"/>
      <c r="S58" s="141"/>
    </row>
    <row r="59" spans="1:19">
      <c r="A59" s="13"/>
      <c r="B59" s="13"/>
      <c r="C59" s="13"/>
      <c r="D59" s="23"/>
      <c r="E59" s="13"/>
      <c r="F59" s="137"/>
      <c r="G59" s="137"/>
      <c r="H59" s="137"/>
      <c r="I59" s="137"/>
      <c r="J59" s="137"/>
      <c r="K59" s="13"/>
      <c r="L59" s="28">
        <v>7</v>
      </c>
      <c r="M59" s="123"/>
      <c r="N59" s="123"/>
      <c r="O59" s="48" t="s">
        <v>8</v>
      </c>
      <c r="P59" s="52"/>
      <c r="Q59" s="98"/>
      <c r="R59" s="98"/>
      <c r="S59" s="141"/>
    </row>
    <row r="60" spans="1:19">
      <c r="A60" s="13"/>
      <c r="B60" s="13"/>
      <c r="C60" s="13"/>
      <c r="D60" s="23"/>
      <c r="E60" s="13"/>
      <c r="F60" s="137"/>
      <c r="G60" s="137"/>
      <c r="H60" s="137"/>
      <c r="I60" s="137"/>
      <c r="J60" s="137"/>
      <c r="K60" s="13"/>
      <c r="L60" s="28">
        <v>8</v>
      </c>
      <c r="M60" s="123"/>
      <c r="N60" s="123"/>
      <c r="O60" s="48" t="s">
        <v>8</v>
      </c>
      <c r="P60" s="52"/>
      <c r="Q60" s="96"/>
      <c r="R60" s="96"/>
      <c r="S60" s="141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4"/>
      <c r="N61" s="124"/>
      <c r="O61" s="49" t="s">
        <v>8</v>
      </c>
      <c r="P61" s="119"/>
      <c r="Q61" s="95"/>
      <c r="R61" s="95"/>
      <c r="S61" s="142"/>
    </row>
    <row r="62" spans="1:19">
      <c r="A62" s="13"/>
      <c r="B62" s="13"/>
      <c r="C62" s="13"/>
      <c r="D62" s="23"/>
      <c r="E62" s="13"/>
      <c r="F62" s="13"/>
      <c r="G62" s="13"/>
      <c r="H62" s="214" t="s">
        <v>31</v>
      </c>
      <c r="I62" s="215"/>
      <c r="J62" s="215"/>
      <c r="K62" s="13"/>
      <c r="L62" s="57" t="s">
        <v>29</v>
      </c>
      <c r="M62" s="117"/>
      <c r="N62" s="117"/>
      <c r="O62" s="111"/>
      <c r="P62" s="112"/>
      <c r="Q62" s="96"/>
      <c r="R62" s="96"/>
      <c r="S62" s="140"/>
    </row>
    <row r="63" spans="1:19" ht="14.25" thickBot="1">
      <c r="A63" s="13"/>
      <c r="B63" s="13"/>
      <c r="C63" s="13"/>
      <c r="D63" s="23"/>
      <c r="E63" s="13"/>
      <c r="F63" s="13"/>
      <c r="G63" s="13"/>
      <c r="H63" s="215"/>
      <c r="I63" s="215"/>
      <c r="J63" s="215"/>
      <c r="K63" s="13"/>
      <c r="L63" s="56" t="s">
        <v>30</v>
      </c>
      <c r="M63" s="116"/>
      <c r="N63" s="116"/>
      <c r="O63" s="113"/>
      <c r="P63" s="114"/>
      <c r="Q63" s="95"/>
      <c r="R63" s="95"/>
      <c r="S63" s="142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8" t="s">
        <v>84</v>
      </c>
      <c r="O65" s="106" t="s">
        <v>2</v>
      </c>
      <c r="P65" s="172"/>
      <c r="Q65" s="173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22" t="s">
        <v>60</v>
      </c>
      <c r="I67" s="225"/>
      <c r="J67" s="225"/>
      <c r="K67" s="13"/>
      <c r="L67" s="47"/>
      <c r="M67" s="30" t="s">
        <v>10</v>
      </c>
      <c r="N67" s="30" t="s">
        <v>6</v>
      </c>
      <c r="O67" s="30" t="s">
        <v>7</v>
      </c>
      <c r="P67" s="31" t="s">
        <v>4</v>
      </c>
      <c r="Q67" s="93" t="s">
        <v>47</v>
      </c>
      <c r="R67" s="93" t="s">
        <v>59</v>
      </c>
      <c r="S67" s="93" t="s">
        <v>65</v>
      </c>
    </row>
    <row r="68" spans="1:19">
      <c r="A68" s="13"/>
      <c r="B68" s="13"/>
      <c r="C68" s="13"/>
      <c r="D68" s="23"/>
      <c r="E68" s="13"/>
      <c r="F68" s="13"/>
      <c r="G68" s="13"/>
      <c r="H68" s="225"/>
      <c r="I68" s="225"/>
      <c r="J68" s="225"/>
      <c r="K68" s="13"/>
      <c r="L68" s="28">
        <v>1</v>
      </c>
      <c r="M68" s="123"/>
      <c r="N68" s="123"/>
      <c r="O68" s="48" t="s">
        <v>8</v>
      </c>
      <c r="P68" s="52"/>
      <c r="Q68" s="94"/>
      <c r="R68" s="94"/>
      <c r="S68" s="140"/>
    </row>
    <row r="69" spans="1:19">
      <c r="A69" s="13"/>
      <c r="B69" s="13"/>
      <c r="C69" s="13"/>
      <c r="D69" s="23"/>
      <c r="E69" s="13"/>
      <c r="F69" s="13"/>
      <c r="G69" s="13"/>
      <c r="H69" s="222" t="s">
        <v>69</v>
      </c>
      <c r="I69" s="222"/>
      <c r="J69" s="222"/>
      <c r="K69" s="13"/>
      <c r="L69" s="28">
        <v>2</v>
      </c>
      <c r="M69" s="123"/>
      <c r="N69" s="123"/>
      <c r="O69" s="48" t="s">
        <v>8</v>
      </c>
      <c r="P69" s="52"/>
      <c r="Q69" s="94"/>
      <c r="R69" s="94"/>
      <c r="S69" s="141"/>
    </row>
    <row r="70" spans="1:19">
      <c r="A70" s="13"/>
      <c r="B70" s="13"/>
      <c r="C70" s="13"/>
      <c r="D70" s="23"/>
      <c r="E70" s="13"/>
      <c r="F70" s="13"/>
      <c r="G70" s="13"/>
      <c r="H70" s="222"/>
      <c r="I70" s="222"/>
      <c r="J70" s="222"/>
      <c r="K70" s="13"/>
      <c r="L70" s="28">
        <v>3</v>
      </c>
      <c r="M70" s="123"/>
      <c r="N70" s="123"/>
      <c r="O70" s="48" t="s">
        <v>8</v>
      </c>
      <c r="P70" s="52"/>
      <c r="Q70" s="94"/>
      <c r="R70" s="94"/>
      <c r="S70" s="141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3"/>
      <c r="N71" s="123"/>
      <c r="O71" s="48" t="s">
        <v>8</v>
      </c>
      <c r="P71" s="52"/>
      <c r="Q71" s="94"/>
      <c r="R71" s="94"/>
      <c r="S71" s="141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3"/>
      <c r="N72" s="123"/>
      <c r="O72" s="48" t="s">
        <v>8</v>
      </c>
      <c r="P72" s="52"/>
      <c r="Q72" s="94"/>
      <c r="R72" s="94"/>
      <c r="S72" s="141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3"/>
      <c r="N73" s="123"/>
      <c r="O73" s="48" t="s">
        <v>8</v>
      </c>
      <c r="P73" s="52"/>
      <c r="Q73" s="94"/>
      <c r="R73" s="94"/>
      <c r="S73" s="141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3"/>
      <c r="N74" s="123"/>
      <c r="O74" s="48" t="s">
        <v>8</v>
      </c>
      <c r="P74" s="52"/>
      <c r="Q74" s="98"/>
      <c r="R74" s="98"/>
      <c r="S74" s="141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3"/>
      <c r="N75" s="123"/>
      <c r="O75" s="48" t="s">
        <v>8</v>
      </c>
      <c r="P75" s="52"/>
      <c r="Q75" s="96"/>
      <c r="R75" s="96"/>
      <c r="S75" s="141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4"/>
      <c r="N76" s="124"/>
      <c r="O76" s="49" t="s">
        <v>8</v>
      </c>
      <c r="P76" s="125"/>
      <c r="Q76" s="95"/>
      <c r="R76" s="95"/>
      <c r="S76" s="142"/>
    </row>
    <row r="77" spans="1:19">
      <c r="H77" s="214" t="s">
        <v>31</v>
      </c>
      <c r="I77" s="215"/>
      <c r="J77" s="215"/>
      <c r="L77" s="55" t="s">
        <v>29</v>
      </c>
      <c r="M77" s="118"/>
      <c r="N77" s="118"/>
      <c r="O77" s="115"/>
      <c r="P77" s="94"/>
      <c r="Q77" s="96"/>
      <c r="R77" s="96"/>
      <c r="S77" s="140"/>
    </row>
    <row r="78" spans="1:19" ht="14.25" thickBot="1">
      <c r="H78" s="215"/>
      <c r="I78" s="215"/>
      <c r="J78" s="215"/>
      <c r="L78" s="56" t="s">
        <v>30</v>
      </c>
      <c r="M78" s="116"/>
      <c r="N78" s="116"/>
      <c r="O78" s="113"/>
      <c r="P78" s="114"/>
      <c r="Q78" s="95"/>
      <c r="R78" s="95"/>
      <c r="S78" s="142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37B3007D-1429-4CD3-AB9C-3C5082789992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0F03BC31-1F90-4535-97DB-BDAA167C828C}">
      <formula1>"コーチ,コーチ（有）"</formula1>
    </dataValidation>
    <dataValidation type="list" allowBlank="1" showInputMessage="1" showErrorMessage="1" sqref="A19" xr:uid="{B4DF2122-6C87-4418-B217-1952597FE46B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3A54-0F35-4E39-A0FE-A18E8F0AA4AE}">
  <sheetPr>
    <pageSetUpPr fitToPage="1"/>
  </sheetPr>
  <dimension ref="A1:S82"/>
  <sheetViews>
    <sheetView showZeros="0" workbookViewId="0">
      <selection activeCell="H21" sqref="H2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2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9" customWidth="1"/>
    <col min="10" max="10" width="10.625" style="1" customWidth="1"/>
    <col min="11" max="11" width="6.625" style="1" customWidth="1"/>
    <col min="12" max="12" width="5.875" style="129" customWidth="1"/>
    <col min="13" max="14" width="16.375" style="24" customWidth="1"/>
    <col min="15" max="15" width="5.75" style="129" customWidth="1"/>
    <col min="16" max="16" width="10.875" style="12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93" t="str">
        <f>男子団体!A1</f>
        <v>第1回全国社会人クラブチャンピオン・カップバドミントン選手権大会申込書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M1" s="226" t="s">
        <v>25</v>
      </c>
      <c r="N1" s="227"/>
      <c r="O1" s="227"/>
    </row>
    <row r="2" spans="1:15" ht="14.25" thickBot="1">
      <c r="I2" s="196" t="s">
        <v>26</v>
      </c>
      <c r="J2" s="196"/>
      <c r="K2" s="196"/>
      <c r="M2" s="227"/>
      <c r="N2" s="227"/>
      <c r="O2" s="227"/>
    </row>
    <row r="3" spans="1:15" ht="27" customHeight="1" thickBot="1">
      <c r="A3" s="240"/>
      <c r="B3" s="240"/>
      <c r="C3" s="240"/>
      <c r="D3" s="240"/>
      <c r="E3" s="240"/>
      <c r="H3" s="46" t="s">
        <v>92</v>
      </c>
      <c r="I3" s="228" t="str">
        <f>男子団体!I3</f>
        <v>都道府県名入力</v>
      </c>
      <c r="J3" s="229"/>
      <c r="K3" s="230"/>
      <c r="L3" s="6"/>
      <c r="M3" s="42" t="s">
        <v>19</v>
      </c>
    </row>
    <row r="5" spans="1:15" ht="29.25" customHeight="1">
      <c r="A5" s="174" t="s">
        <v>1</v>
      </c>
      <c r="B5" s="175"/>
      <c r="C5" s="231" t="str">
        <f>N48</f>
        <v>混合団体戦</v>
      </c>
      <c r="D5" s="232"/>
      <c r="E5" s="232"/>
      <c r="F5" s="232"/>
      <c r="G5" s="232"/>
      <c r="H5" s="232"/>
      <c r="I5" s="232"/>
      <c r="J5" s="232"/>
      <c r="K5" s="233"/>
      <c r="M5" s="43" t="s">
        <v>61</v>
      </c>
    </row>
    <row r="6" spans="1:15" ht="29.25" customHeight="1">
      <c r="A6" s="185" t="s">
        <v>2</v>
      </c>
      <c r="B6" s="186"/>
      <c r="C6" s="234">
        <f>P48</f>
        <v>0</v>
      </c>
      <c r="D6" s="235"/>
      <c r="E6" s="235"/>
      <c r="F6" s="235"/>
      <c r="G6" s="235"/>
      <c r="H6" s="235"/>
      <c r="I6" s="235"/>
      <c r="J6" s="235"/>
      <c r="K6" s="236"/>
      <c r="M6" s="110"/>
    </row>
    <row r="7" spans="1:15" ht="29.25" customHeight="1">
      <c r="A7" s="179" t="s">
        <v>27</v>
      </c>
      <c r="B7" s="179"/>
      <c r="C7" s="180">
        <f>M62</f>
        <v>0</v>
      </c>
      <c r="D7" s="180"/>
      <c r="E7" s="180"/>
      <c r="F7" s="181" t="s">
        <v>28</v>
      </c>
      <c r="G7" s="181"/>
      <c r="H7" s="182">
        <f>M63</f>
        <v>0</v>
      </c>
      <c r="I7" s="183"/>
      <c r="J7" s="183"/>
      <c r="K7" s="184"/>
      <c r="M7" s="97"/>
    </row>
    <row r="8" spans="1:15" ht="24" customHeight="1">
      <c r="A8" s="19" t="s">
        <v>50</v>
      </c>
      <c r="B8" s="200" t="s">
        <v>9</v>
      </c>
      <c r="C8" s="201"/>
      <c r="D8" s="201"/>
      <c r="E8" s="201"/>
      <c r="F8" s="202"/>
      <c r="G8" s="20" t="s">
        <v>50</v>
      </c>
      <c r="H8" s="203" t="s">
        <v>9</v>
      </c>
      <c r="I8" s="203"/>
      <c r="J8" s="203"/>
      <c r="K8" s="204"/>
      <c r="M8" s="54"/>
    </row>
    <row r="9" spans="1:15" ht="14.85" customHeight="1">
      <c r="A9" s="205">
        <v>1</v>
      </c>
      <c r="B9" s="207">
        <f>N53</f>
        <v>0</v>
      </c>
      <c r="C9" s="208"/>
      <c r="D9" s="15" t="s">
        <v>7</v>
      </c>
      <c r="E9" s="16" t="s">
        <v>4</v>
      </c>
      <c r="F9" s="16" t="s">
        <v>5</v>
      </c>
      <c r="G9" s="209">
        <v>6</v>
      </c>
      <c r="H9" s="126">
        <f>N58</f>
        <v>0</v>
      </c>
      <c r="I9" s="15" t="s">
        <v>7</v>
      </c>
      <c r="J9" s="15" t="s">
        <v>4</v>
      </c>
      <c r="K9" s="15" t="s">
        <v>5</v>
      </c>
      <c r="M9" s="97"/>
    </row>
    <row r="10" spans="1:15" ht="24.95" customHeight="1">
      <c r="A10" s="206"/>
      <c r="B10" s="191">
        <f>M53</f>
        <v>0</v>
      </c>
      <c r="C10" s="192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209"/>
      <c r="H10" s="127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7"/>
    </row>
    <row r="11" spans="1:15" ht="11.25" customHeight="1">
      <c r="A11" s="210">
        <v>2</v>
      </c>
      <c r="B11" s="207">
        <f>N54</f>
        <v>0</v>
      </c>
      <c r="C11" s="208"/>
      <c r="D11" s="15" t="s">
        <v>7</v>
      </c>
      <c r="E11" s="16" t="s">
        <v>4</v>
      </c>
      <c r="F11" s="16" t="s">
        <v>5</v>
      </c>
      <c r="G11" s="189">
        <v>7</v>
      </c>
      <c r="H11" s="126">
        <f>N59</f>
        <v>0</v>
      </c>
      <c r="I11" s="15" t="s">
        <v>7</v>
      </c>
      <c r="J11" s="15" t="s">
        <v>4</v>
      </c>
      <c r="K11" s="15" t="s">
        <v>5</v>
      </c>
      <c r="M11" s="97"/>
    </row>
    <row r="12" spans="1:15" ht="28.5" customHeight="1">
      <c r="A12" s="210"/>
      <c r="B12" s="191">
        <f>M54</f>
        <v>0</v>
      </c>
      <c r="C12" s="192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90"/>
      <c r="H12" s="127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7"/>
    </row>
    <row r="13" spans="1:15" ht="11.25" customHeight="1">
      <c r="A13" s="205">
        <v>3</v>
      </c>
      <c r="B13" s="207">
        <f>N55</f>
        <v>0</v>
      </c>
      <c r="C13" s="208"/>
      <c r="D13" s="15" t="s">
        <v>7</v>
      </c>
      <c r="E13" s="16" t="s">
        <v>4</v>
      </c>
      <c r="F13" s="16" t="s">
        <v>5</v>
      </c>
      <c r="G13" s="209">
        <v>8</v>
      </c>
      <c r="H13" s="126">
        <f>N60</f>
        <v>0</v>
      </c>
      <c r="I13" s="15" t="s">
        <v>7</v>
      </c>
      <c r="J13" s="15" t="s">
        <v>4</v>
      </c>
      <c r="K13" s="15" t="s">
        <v>5</v>
      </c>
      <c r="M13" s="97"/>
    </row>
    <row r="14" spans="1:15" ht="28.5" customHeight="1">
      <c r="A14" s="206"/>
      <c r="B14" s="191">
        <f>M55</f>
        <v>0</v>
      </c>
      <c r="C14" s="192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209"/>
      <c r="H14" s="127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7"/>
    </row>
    <row r="15" spans="1:15" ht="11.25" customHeight="1">
      <c r="A15" s="210">
        <v>4</v>
      </c>
      <c r="B15" s="207">
        <f>N56</f>
        <v>0</v>
      </c>
      <c r="C15" s="208"/>
      <c r="D15" s="15" t="s">
        <v>7</v>
      </c>
      <c r="E15" s="16" t="s">
        <v>4</v>
      </c>
      <c r="F15" s="16" t="s">
        <v>5</v>
      </c>
      <c r="G15" s="189">
        <v>9</v>
      </c>
      <c r="H15" s="126">
        <f>N61</f>
        <v>0</v>
      </c>
      <c r="I15" s="15" t="s">
        <v>7</v>
      </c>
      <c r="J15" s="15" t="s">
        <v>4</v>
      </c>
      <c r="K15" s="15" t="s">
        <v>5</v>
      </c>
      <c r="M15" s="97"/>
    </row>
    <row r="16" spans="1:15" ht="28.5" customHeight="1">
      <c r="A16" s="206"/>
      <c r="B16" s="191">
        <f>M56</f>
        <v>0</v>
      </c>
      <c r="C16" s="192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90"/>
      <c r="H16" s="127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89">
        <v>5</v>
      </c>
      <c r="B17" s="207">
        <f>N57</f>
        <v>0</v>
      </c>
      <c r="C17" s="211"/>
      <c r="D17" s="15" t="s">
        <v>7</v>
      </c>
      <c r="E17" s="16" t="s">
        <v>4</v>
      </c>
      <c r="F17" s="16" t="s">
        <v>5</v>
      </c>
      <c r="G17" s="166"/>
      <c r="H17" s="167"/>
      <c r="I17" s="167"/>
      <c r="J17" s="167"/>
      <c r="K17" s="168"/>
    </row>
    <row r="18" spans="1:17" ht="28.5" customHeight="1">
      <c r="A18" s="190"/>
      <c r="B18" s="191">
        <f>M57</f>
        <v>0</v>
      </c>
      <c r="C18" s="212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69"/>
      <c r="H18" s="170"/>
      <c r="I18" s="170"/>
      <c r="J18" s="170"/>
      <c r="K18" s="171"/>
    </row>
    <row r="19" spans="1:17" ht="13.5" customHeight="1">
      <c r="A19" s="99"/>
      <c r="B19" s="100"/>
      <c r="C19" s="100"/>
      <c r="D19" s="128"/>
      <c r="E19" s="101"/>
      <c r="F19" s="102"/>
      <c r="G19" s="103"/>
      <c r="H19" s="104"/>
      <c r="I19" s="104"/>
      <c r="J19" s="104"/>
      <c r="K19" s="104"/>
    </row>
    <row r="20" spans="1:17" ht="13.5" customHeight="1">
      <c r="A20" s="240"/>
      <c r="B20" s="240"/>
      <c r="C20" s="240"/>
      <c r="D20" s="240"/>
      <c r="E20" s="240"/>
      <c r="F20" s="102"/>
      <c r="G20" s="103"/>
      <c r="H20" s="104"/>
      <c r="I20" s="104"/>
      <c r="J20" s="104"/>
      <c r="K20" s="104"/>
    </row>
    <row r="21" spans="1:17" s="24" customFormat="1" ht="13.5" customHeight="1">
      <c r="A21" s="241"/>
      <c r="B21" s="241"/>
      <c r="C21" s="241"/>
      <c r="D21" s="241"/>
      <c r="E21" s="241"/>
      <c r="F21" s="1"/>
      <c r="G21" s="1"/>
      <c r="H21" s="1"/>
      <c r="I21" s="129"/>
      <c r="J21" s="1"/>
      <c r="K21" s="1"/>
      <c r="L21" s="129"/>
      <c r="O21" s="129"/>
      <c r="P21" s="129"/>
      <c r="Q21" s="1"/>
    </row>
    <row r="22" spans="1:17" s="24" customFormat="1" ht="29.25" customHeight="1">
      <c r="A22" s="174" t="s">
        <v>1</v>
      </c>
      <c r="B22" s="175"/>
      <c r="C22" s="231" t="str">
        <f>N65</f>
        <v>混合団体戦</v>
      </c>
      <c r="D22" s="232"/>
      <c r="E22" s="232"/>
      <c r="F22" s="232"/>
      <c r="G22" s="232"/>
      <c r="H22" s="232"/>
      <c r="I22" s="232"/>
      <c r="J22" s="232"/>
      <c r="K22" s="233"/>
      <c r="L22" s="129"/>
      <c r="O22" s="129"/>
      <c r="P22" s="129"/>
      <c r="Q22" s="1"/>
    </row>
    <row r="23" spans="1:17" s="24" customFormat="1" ht="29.25" customHeight="1">
      <c r="A23" s="185" t="s">
        <v>2</v>
      </c>
      <c r="B23" s="186"/>
      <c r="C23" s="234">
        <f>P65</f>
        <v>0</v>
      </c>
      <c r="D23" s="234"/>
      <c r="E23" s="234"/>
      <c r="F23" s="234"/>
      <c r="G23" s="234"/>
      <c r="H23" s="234"/>
      <c r="I23" s="234"/>
      <c r="J23" s="234"/>
      <c r="K23" s="237"/>
      <c r="L23" s="129"/>
      <c r="O23" s="129"/>
      <c r="P23" s="129"/>
      <c r="Q23" s="1"/>
    </row>
    <row r="24" spans="1:17" s="24" customFormat="1" ht="29.25" customHeight="1">
      <c r="A24" s="179" t="s">
        <v>27</v>
      </c>
      <c r="B24" s="179"/>
      <c r="C24" s="180">
        <f>M77</f>
        <v>0</v>
      </c>
      <c r="D24" s="180"/>
      <c r="E24" s="180"/>
      <c r="F24" s="181" t="s">
        <v>28</v>
      </c>
      <c r="G24" s="181"/>
      <c r="H24" s="182">
        <f>M78</f>
        <v>0</v>
      </c>
      <c r="I24" s="183"/>
      <c r="J24" s="183"/>
      <c r="K24" s="184"/>
      <c r="L24" s="129"/>
      <c r="O24" s="129"/>
      <c r="P24" s="129"/>
      <c r="Q24" s="1"/>
    </row>
    <row r="25" spans="1:17" s="24" customFormat="1" ht="14.85" customHeight="1">
      <c r="A25" s="205">
        <v>1</v>
      </c>
      <c r="B25" s="207">
        <f>N68</f>
        <v>0</v>
      </c>
      <c r="C25" s="208"/>
      <c r="D25" s="15" t="s">
        <v>7</v>
      </c>
      <c r="E25" s="16" t="s">
        <v>4</v>
      </c>
      <c r="F25" s="16" t="s">
        <v>5</v>
      </c>
      <c r="G25" s="209">
        <v>6</v>
      </c>
      <c r="H25" s="126">
        <f>N73</f>
        <v>0</v>
      </c>
      <c r="I25" s="15" t="s">
        <v>7</v>
      </c>
      <c r="J25" s="15" t="s">
        <v>4</v>
      </c>
      <c r="K25" s="15" t="s">
        <v>5</v>
      </c>
      <c r="L25" s="129"/>
      <c r="O25" s="129"/>
      <c r="P25" s="129"/>
      <c r="Q25" s="1"/>
    </row>
    <row r="26" spans="1:17" s="24" customFormat="1" ht="24.95" customHeight="1">
      <c r="A26" s="206"/>
      <c r="B26" s="191">
        <f>M68</f>
        <v>0</v>
      </c>
      <c r="C26" s="192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209"/>
      <c r="H26" s="127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129"/>
      <c r="O26" s="129"/>
      <c r="P26" s="129"/>
      <c r="Q26" s="1"/>
    </row>
    <row r="27" spans="1:17" s="24" customFormat="1" ht="11.25" customHeight="1">
      <c r="A27" s="210">
        <v>2</v>
      </c>
      <c r="B27" s="207">
        <f>N69</f>
        <v>0</v>
      </c>
      <c r="C27" s="208"/>
      <c r="D27" s="15" t="s">
        <v>7</v>
      </c>
      <c r="E27" s="16" t="s">
        <v>4</v>
      </c>
      <c r="F27" s="16" t="s">
        <v>5</v>
      </c>
      <c r="G27" s="189">
        <v>7</v>
      </c>
      <c r="H27" s="126">
        <f>N74</f>
        <v>0</v>
      </c>
      <c r="I27" s="15" t="s">
        <v>7</v>
      </c>
      <c r="J27" s="15" t="s">
        <v>4</v>
      </c>
      <c r="K27" s="15" t="s">
        <v>5</v>
      </c>
      <c r="L27" s="129"/>
      <c r="O27" s="129"/>
      <c r="P27" s="129"/>
      <c r="Q27" s="1"/>
    </row>
    <row r="28" spans="1:17" s="24" customFormat="1" ht="28.5" customHeight="1">
      <c r="A28" s="210"/>
      <c r="B28" s="191">
        <f>M69</f>
        <v>0</v>
      </c>
      <c r="C28" s="192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90"/>
      <c r="H28" s="127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129"/>
      <c r="O28" s="129"/>
      <c r="P28" s="129"/>
      <c r="Q28" s="1"/>
    </row>
    <row r="29" spans="1:17" s="24" customFormat="1" ht="11.25" customHeight="1">
      <c r="A29" s="205">
        <v>3</v>
      </c>
      <c r="B29" s="207">
        <f>N70</f>
        <v>0</v>
      </c>
      <c r="C29" s="208"/>
      <c r="D29" s="15" t="s">
        <v>7</v>
      </c>
      <c r="E29" s="16" t="s">
        <v>4</v>
      </c>
      <c r="F29" s="16" t="s">
        <v>5</v>
      </c>
      <c r="G29" s="209">
        <v>8</v>
      </c>
      <c r="H29" s="126">
        <f>N75</f>
        <v>0</v>
      </c>
      <c r="I29" s="15" t="s">
        <v>7</v>
      </c>
      <c r="J29" s="15" t="s">
        <v>4</v>
      </c>
      <c r="K29" s="15" t="s">
        <v>5</v>
      </c>
      <c r="L29" s="129"/>
      <c r="O29" s="129"/>
      <c r="P29" s="129"/>
      <c r="Q29" s="1"/>
    </row>
    <row r="30" spans="1:17" s="24" customFormat="1" ht="28.5" customHeight="1">
      <c r="A30" s="206"/>
      <c r="B30" s="191">
        <f>M70</f>
        <v>0</v>
      </c>
      <c r="C30" s="192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209"/>
      <c r="H30" s="127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129"/>
      <c r="O30" s="129"/>
      <c r="P30" s="129"/>
      <c r="Q30" s="1"/>
    </row>
    <row r="31" spans="1:17" s="24" customFormat="1" ht="11.25" customHeight="1">
      <c r="A31" s="210">
        <v>4</v>
      </c>
      <c r="B31" s="207">
        <f>N71</f>
        <v>0</v>
      </c>
      <c r="C31" s="208"/>
      <c r="D31" s="15" t="s">
        <v>7</v>
      </c>
      <c r="E31" s="16" t="s">
        <v>4</v>
      </c>
      <c r="F31" s="16" t="s">
        <v>5</v>
      </c>
      <c r="G31" s="189">
        <v>9</v>
      </c>
      <c r="H31" s="126">
        <f>N76</f>
        <v>0</v>
      </c>
      <c r="I31" s="15" t="s">
        <v>7</v>
      </c>
      <c r="J31" s="15" t="s">
        <v>4</v>
      </c>
      <c r="K31" s="15" t="s">
        <v>5</v>
      </c>
      <c r="L31" s="129"/>
      <c r="O31" s="129"/>
      <c r="P31" s="129"/>
      <c r="Q31" s="1"/>
    </row>
    <row r="32" spans="1:17" s="24" customFormat="1" ht="28.5" customHeight="1">
      <c r="A32" s="206"/>
      <c r="B32" s="191">
        <f>M71</f>
        <v>0</v>
      </c>
      <c r="C32" s="192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90"/>
      <c r="H32" s="127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129"/>
      <c r="O32" s="129"/>
      <c r="P32" s="129"/>
      <c r="Q32" s="1"/>
    </row>
    <row r="33" spans="1:17" ht="11.25" customHeight="1">
      <c r="A33" s="189">
        <v>5</v>
      </c>
      <c r="B33" s="207">
        <f>N72</f>
        <v>0</v>
      </c>
      <c r="C33" s="208"/>
      <c r="D33" s="15" t="s">
        <v>7</v>
      </c>
      <c r="E33" s="16" t="s">
        <v>4</v>
      </c>
      <c r="F33" s="16" t="s">
        <v>5</v>
      </c>
      <c r="G33" s="166"/>
      <c r="H33" s="167"/>
      <c r="I33" s="167"/>
      <c r="J33" s="167"/>
      <c r="K33" s="168"/>
    </row>
    <row r="34" spans="1:17" ht="28.5" customHeight="1">
      <c r="A34" s="190"/>
      <c r="B34" s="191">
        <f>M72</f>
        <v>0</v>
      </c>
      <c r="C34" s="192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69"/>
      <c r="H34" s="170"/>
      <c r="I34" s="170"/>
      <c r="J34" s="170"/>
      <c r="K34" s="171"/>
    </row>
    <row r="36" spans="1:17">
      <c r="M36" s="219" t="s">
        <v>48</v>
      </c>
    </row>
    <row r="37" spans="1:17" ht="15.75" customHeight="1">
      <c r="A37" s="21" t="s">
        <v>3</v>
      </c>
      <c r="B37" s="14"/>
      <c r="M37" s="219"/>
    </row>
    <row r="38" spans="1:17" ht="9" customHeight="1">
      <c r="A38" s="4"/>
    </row>
    <row r="39" spans="1:17" ht="15.75" customHeight="1">
      <c r="A39" s="238" t="str">
        <f>男子団体!A39</f>
        <v>2019/1/*</v>
      </c>
      <c r="B39" s="238"/>
      <c r="C39" s="238"/>
      <c r="M39" s="216" t="s">
        <v>49</v>
      </c>
    </row>
    <row r="40" spans="1:17">
      <c r="M40" s="217"/>
    </row>
    <row r="41" spans="1:17" ht="17.25" customHeight="1">
      <c r="C41" s="239" t="str">
        <f>男子団体!C41&amp;男子団体!D41</f>
        <v>都道府県名入力社会人クラブバドミントン連盟</v>
      </c>
      <c r="D41" s="239"/>
      <c r="E41" s="239"/>
      <c r="F41" s="239"/>
      <c r="G41" s="239"/>
      <c r="H41" s="2"/>
      <c r="I41" s="2"/>
      <c r="M41" s="217"/>
      <c r="O41" s="214" t="s">
        <v>57</v>
      </c>
      <c r="P41" s="215"/>
      <c r="Q41" s="215"/>
    </row>
    <row r="42" spans="1:17" ht="17.25" customHeight="1">
      <c r="H42" s="220" t="str">
        <f>男子団体!H42</f>
        <v>会　　長　　</v>
      </c>
      <c r="I42" s="220"/>
      <c r="J42" s="105" t="s">
        <v>52</v>
      </c>
      <c r="K42" s="3"/>
      <c r="O42" s="215"/>
      <c r="P42" s="215"/>
      <c r="Q42" s="215"/>
    </row>
    <row r="43" spans="1:17">
      <c r="M43" s="45" t="s">
        <v>54</v>
      </c>
      <c r="N43" s="130"/>
    </row>
    <row r="44" spans="1:17" ht="18.75" customHeight="1">
      <c r="C44" s="22" t="s">
        <v>13</v>
      </c>
      <c r="D44" s="22" t="s">
        <v>51</v>
      </c>
      <c r="E44" s="220">
        <f>男子団体!E44</f>
        <v>0</v>
      </c>
      <c r="F44" s="220"/>
      <c r="G44" s="220"/>
      <c r="I44" s="12"/>
      <c r="M44" s="213" t="s">
        <v>20</v>
      </c>
      <c r="N44" s="213"/>
      <c r="O44" s="213"/>
      <c r="P44" s="213"/>
    </row>
    <row r="45" spans="1:17" ht="7.5" customHeight="1">
      <c r="C45" s="5"/>
      <c r="D45" s="10"/>
      <c r="E45" s="5"/>
      <c r="F45" s="5"/>
      <c r="G45" s="5"/>
      <c r="I45" s="6"/>
      <c r="M45" s="213"/>
      <c r="N45" s="213"/>
      <c r="O45" s="213"/>
      <c r="P45" s="213"/>
    </row>
    <row r="46" spans="1:17" ht="18.75" customHeight="1">
      <c r="C46" s="22" t="s">
        <v>24</v>
      </c>
      <c r="D46" s="22" t="s">
        <v>51</v>
      </c>
      <c r="E46" s="220" t="str">
        <f>男子団体!E46</f>
        <v xml:space="preserve">〒 </v>
      </c>
      <c r="F46" s="220"/>
      <c r="G46" s="220"/>
      <c r="H46" s="220"/>
      <c r="I46" s="220"/>
      <c r="J46" s="220"/>
      <c r="M46" s="213"/>
      <c r="N46" s="213"/>
      <c r="O46" s="213"/>
      <c r="P46" s="213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20">
        <f>男子団体!E48</f>
        <v>0</v>
      </c>
      <c r="F48" s="220"/>
      <c r="G48" s="220"/>
      <c r="I48" s="1"/>
      <c r="M48" s="32" t="s">
        <v>11</v>
      </c>
      <c r="N48" s="108" t="s">
        <v>89</v>
      </c>
      <c r="O48" s="106" t="s">
        <v>2</v>
      </c>
      <c r="P48" s="172"/>
      <c r="Q48" s="173"/>
    </row>
    <row r="49" spans="1:19">
      <c r="H49" s="134"/>
      <c r="I49" s="135"/>
      <c r="J49" s="135"/>
    </row>
    <row r="50" spans="1:19">
      <c r="H50" s="135"/>
      <c r="I50" s="135"/>
      <c r="J50" s="135"/>
      <c r="M50" s="109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3" t="s">
        <v>67</v>
      </c>
      <c r="R51" s="38" t="s">
        <v>66</v>
      </c>
      <c r="S51" s="38" t="s">
        <v>68</v>
      </c>
    </row>
    <row r="52" spans="1:19" ht="14.25" thickBot="1">
      <c r="C52" s="37">
        <v>43191</v>
      </c>
      <c r="D52" s="7"/>
      <c r="H52" s="222" t="s">
        <v>60</v>
      </c>
      <c r="I52" s="222"/>
      <c r="J52" s="222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3" t="s">
        <v>47</v>
      </c>
      <c r="R52" s="93" t="s">
        <v>59</v>
      </c>
      <c r="S52" s="93" t="s">
        <v>65</v>
      </c>
    </row>
    <row r="53" spans="1:19">
      <c r="A53" s="13"/>
      <c r="B53" s="13"/>
      <c r="C53" s="13"/>
      <c r="D53" s="23"/>
      <c r="E53" s="13"/>
      <c r="F53" s="137"/>
      <c r="G53" s="137"/>
      <c r="H53" s="222"/>
      <c r="I53" s="222"/>
      <c r="J53" s="222"/>
      <c r="K53" s="13"/>
      <c r="L53" s="28">
        <v>1</v>
      </c>
      <c r="M53" s="123"/>
      <c r="N53" s="123"/>
      <c r="O53" s="48"/>
      <c r="P53" s="52"/>
      <c r="Q53" s="94"/>
      <c r="R53" s="94"/>
      <c r="S53" s="140"/>
    </row>
    <row r="54" spans="1:19">
      <c r="A54" s="13"/>
      <c r="B54" s="13"/>
      <c r="C54" s="13"/>
      <c r="D54" s="23"/>
      <c r="E54" s="13"/>
      <c r="F54" s="137"/>
      <c r="G54" s="137"/>
      <c r="H54" s="222" t="s">
        <v>69</v>
      </c>
      <c r="I54" s="222"/>
      <c r="J54" s="222"/>
      <c r="K54" s="13"/>
      <c r="L54" s="28">
        <v>2</v>
      </c>
      <c r="M54" s="123"/>
      <c r="N54" s="123"/>
      <c r="O54" s="48"/>
      <c r="P54" s="52"/>
      <c r="Q54" s="94"/>
      <c r="R54" s="94"/>
      <c r="S54" s="141"/>
    </row>
    <row r="55" spans="1:19">
      <c r="A55" s="13"/>
      <c r="B55" s="13"/>
      <c r="C55" s="13"/>
      <c r="D55" s="23"/>
      <c r="E55" s="13"/>
      <c r="F55" s="137"/>
      <c r="G55" s="137"/>
      <c r="H55" s="222"/>
      <c r="I55" s="222"/>
      <c r="J55" s="222"/>
      <c r="K55" s="13"/>
      <c r="L55" s="28">
        <v>3</v>
      </c>
      <c r="M55" s="123"/>
      <c r="N55" s="123"/>
      <c r="O55" s="48"/>
      <c r="P55" s="52"/>
      <c r="Q55" s="94"/>
      <c r="R55" s="94"/>
      <c r="S55" s="141"/>
    </row>
    <row r="56" spans="1:19">
      <c r="A56" s="13"/>
      <c r="B56" s="13"/>
      <c r="C56" s="13"/>
      <c r="D56" s="23"/>
      <c r="E56" s="13"/>
      <c r="F56" s="137"/>
      <c r="G56" s="137"/>
      <c r="H56" s="137"/>
      <c r="I56" s="137"/>
      <c r="J56" s="137"/>
      <c r="K56" s="13"/>
      <c r="L56" s="28">
        <v>4</v>
      </c>
      <c r="M56" s="123"/>
      <c r="N56" s="123"/>
      <c r="O56" s="48"/>
      <c r="P56" s="52"/>
      <c r="Q56" s="94"/>
      <c r="R56" s="94"/>
      <c r="S56" s="141"/>
    </row>
    <row r="57" spans="1:19">
      <c r="A57" s="13"/>
      <c r="B57" s="13"/>
      <c r="C57" s="13"/>
      <c r="D57" s="23"/>
      <c r="E57" s="13"/>
      <c r="F57" s="136"/>
      <c r="G57" s="136"/>
      <c r="H57" s="136"/>
      <c r="I57" s="136"/>
      <c r="J57" s="136"/>
      <c r="K57" s="13"/>
      <c r="L57" s="28">
        <v>5</v>
      </c>
      <c r="M57" s="123"/>
      <c r="N57" s="123"/>
      <c r="O57" s="48"/>
      <c r="P57" s="52"/>
      <c r="Q57" s="94"/>
      <c r="R57" s="94"/>
      <c r="S57" s="141"/>
    </row>
    <row r="58" spans="1:19">
      <c r="A58" s="13"/>
      <c r="B58" s="13"/>
      <c r="C58" s="13"/>
      <c r="D58" s="23"/>
      <c r="E58" s="13"/>
      <c r="F58" s="137"/>
      <c r="G58" s="137"/>
      <c r="H58" s="137"/>
      <c r="I58" s="137"/>
      <c r="J58" s="137"/>
      <c r="K58" s="13"/>
      <c r="L58" s="28">
        <v>6</v>
      </c>
      <c r="M58" s="123"/>
      <c r="N58" s="123"/>
      <c r="O58" s="48"/>
      <c r="P58" s="52"/>
      <c r="Q58" s="94"/>
      <c r="R58" s="94"/>
      <c r="S58" s="141"/>
    </row>
    <row r="59" spans="1:19">
      <c r="A59" s="13"/>
      <c r="B59" s="13"/>
      <c r="C59" s="13"/>
      <c r="D59" s="23"/>
      <c r="E59" s="13"/>
      <c r="F59" s="137"/>
      <c r="G59" s="137"/>
      <c r="H59" s="137"/>
      <c r="I59" s="137"/>
      <c r="J59" s="137"/>
      <c r="K59" s="13"/>
      <c r="L59" s="28">
        <v>7</v>
      </c>
      <c r="M59" s="123"/>
      <c r="N59" s="123"/>
      <c r="O59" s="48"/>
      <c r="P59" s="52"/>
      <c r="Q59" s="98"/>
      <c r="R59" s="98"/>
      <c r="S59" s="141"/>
    </row>
    <row r="60" spans="1:19">
      <c r="A60" s="13"/>
      <c r="B60" s="13"/>
      <c r="C60" s="13"/>
      <c r="D60" s="23"/>
      <c r="E60" s="13"/>
      <c r="F60" s="137"/>
      <c r="G60" s="137"/>
      <c r="H60" s="137"/>
      <c r="I60" s="137"/>
      <c r="J60" s="137"/>
      <c r="K60" s="13"/>
      <c r="L60" s="28">
        <v>8</v>
      </c>
      <c r="M60" s="123"/>
      <c r="N60" s="123"/>
      <c r="O60" s="48"/>
      <c r="P60" s="52"/>
      <c r="Q60" s="96"/>
      <c r="R60" s="96"/>
      <c r="S60" s="141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4"/>
      <c r="N61" s="124"/>
      <c r="O61" s="49"/>
      <c r="P61" s="119"/>
      <c r="Q61" s="95"/>
      <c r="R61" s="95"/>
      <c r="S61" s="142"/>
    </row>
    <row r="62" spans="1:19">
      <c r="A62" s="13"/>
      <c r="B62" s="13"/>
      <c r="C62" s="13"/>
      <c r="D62" s="23"/>
      <c r="E62" s="13"/>
      <c r="F62" s="13"/>
      <c r="G62" s="13"/>
      <c r="H62" s="214" t="s">
        <v>31</v>
      </c>
      <c r="I62" s="215"/>
      <c r="J62" s="215"/>
      <c r="K62" s="13"/>
      <c r="L62" s="57" t="s">
        <v>29</v>
      </c>
      <c r="M62" s="117"/>
      <c r="N62" s="117"/>
      <c r="O62" s="111"/>
      <c r="P62" s="112"/>
      <c r="Q62" s="96"/>
      <c r="R62" s="96"/>
      <c r="S62" s="140"/>
    </row>
    <row r="63" spans="1:19" ht="14.25" thickBot="1">
      <c r="A63" s="13"/>
      <c r="B63" s="13"/>
      <c r="C63" s="13"/>
      <c r="D63" s="23"/>
      <c r="E63" s="13"/>
      <c r="F63" s="13"/>
      <c r="G63" s="13"/>
      <c r="H63" s="215"/>
      <c r="I63" s="215"/>
      <c r="J63" s="215"/>
      <c r="K63" s="13"/>
      <c r="L63" s="56" t="s">
        <v>30</v>
      </c>
      <c r="M63" s="116"/>
      <c r="N63" s="116"/>
      <c r="O63" s="113"/>
      <c r="P63" s="114"/>
      <c r="Q63" s="95"/>
      <c r="R63" s="95"/>
      <c r="S63" s="142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8" t="s">
        <v>89</v>
      </c>
      <c r="O65" s="106" t="s">
        <v>2</v>
      </c>
      <c r="P65" s="172"/>
      <c r="Q65" s="173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22" t="s">
        <v>60</v>
      </c>
      <c r="I67" s="225"/>
      <c r="J67" s="225"/>
      <c r="K67" s="13"/>
      <c r="L67" s="47"/>
      <c r="M67" s="30" t="s">
        <v>10</v>
      </c>
      <c r="N67" s="30" t="s">
        <v>6</v>
      </c>
      <c r="O67" s="30" t="s">
        <v>7</v>
      </c>
      <c r="P67" s="31" t="s">
        <v>4</v>
      </c>
      <c r="Q67" s="93" t="s">
        <v>47</v>
      </c>
      <c r="R67" s="93" t="s">
        <v>59</v>
      </c>
      <c r="S67" s="93" t="s">
        <v>65</v>
      </c>
    </row>
    <row r="68" spans="1:19">
      <c r="A68" s="13"/>
      <c r="B68" s="13"/>
      <c r="C68" s="13"/>
      <c r="D68" s="23"/>
      <c r="E68" s="13"/>
      <c r="F68" s="13"/>
      <c r="G68" s="13"/>
      <c r="H68" s="225"/>
      <c r="I68" s="225"/>
      <c r="J68" s="225"/>
      <c r="K68" s="13"/>
      <c r="L68" s="28">
        <v>1</v>
      </c>
      <c r="M68" s="123"/>
      <c r="N68" s="123"/>
      <c r="O68" s="48"/>
      <c r="P68" s="52"/>
      <c r="Q68" s="94"/>
      <c r="R68" s="94"/>
      <c r="S68" s="140"/>
    </row>
    <row r="69" spans="1:19">
      <c r="A69" s="13"/>
      <c r="B69" s="13"/>
      <c r="C69" s="13"/>
      <c r="D69" s="23"/>
      <c r="E69" s="13"/>
      <c r="F69" s="13"/>
      <c r="G69" s="13"/>
      <c r="H69" s="222" t="s">
        <v>69</v>
      </c>
      <c r="I69" s="222"/>
      <c r="J69" s="222"/>
      <c r="K69" s="13"/>
      <c r="L69" s="28">
        <v>2</v>
      </c>
      <c r="M69" s="123"/>
      <c r="N69" s="123"/>
      <c r="O69" s="48"/>
      <c r="P69" s="52"/>
      <c r="Q69" s="94"/>
      <c r="R69" s="94"/>
      <c r="S69" s="141"/>
    </row>
    <row r="70" spans="1:19">
      <c r="A70" s="13"/>
      <c r="B70" s="13"/>
      <c r="C70" s="13"/>
      <c r="D70" s="23"/>
      <c r="E70" s="13"/>
      <c r="F70" s="13"/>
      <c r="G70" s="13"/>
      <c r="H70" s="222"/>
      <c r="I70" s="222"/>
      <c r="J70" s="222"/>
      <c r="K70" s="13"/>
      <c r="L70" s="28">
        <v>3</v>
      </c>
      <c r="M70" s="123"/>
      <c r="N70" s="123"/>
      <c r="O70" s="48"/>
      <c r="P70" s="52"/>
      <c r="Q70" s="94"/>
      <c r="R70" s="94"/>
      <c r="S70" s="141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3"/>
      <c r="N71" s="123"/>
      <c r="O71" s="48"/>
      <c r="P71" s="52"/>
      <c r="Q71" s="94"/>
      <c r="R71" s="94"/>
      <c r="S71" s="141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3"/>
      <c r="N72" s="123"/>
      <c r="O72" s="48"/>
      <c r="P72" s="52"/>
      <c r="Q72" s="94"/>
      <c r="R72" s="94"/>
      <c r="S72" s="141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3"/>
      <c r="N73" s="123"/>
      <c r="O73" s="48"/>
      <c r="P73" s="52"/>
      <c r="Q73" s="94"/>
      <c r="R73" s="94"/>
      <c r="S73" s="141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3"/>
      <c r="N74" s="123"/>
      <c r="O74" s="48"/>
      <c r="P74" s="52"/>
      <c r="Q74" s="98"/>
      <c r="R74" s="98"/>
      <c r="S74" s="141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3"/>
      <c r="N75" s="123"/>
      <c r="O75" s="48"/>
      <c r="P75" s="52"/>
      <c r="Q75" s="96"/>
      <c r="R75" s="96"/>
      <c r="S75" s="141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4"/>
      <c r="N76" s="124"/>
      <c r="O76" s="49"/>
      <c r="P76" s="125"/>
      <c r="Q76" s="95"/>
      <c r="R76" s="95"/>
      <c r="S76" s="142"/>
    </row>
    <row r="77" spans="1:19">
      <c r="H77" s="214" t="s">
        <v>31</v>
      </c>
      <c r="I77" s="215"/>
      <c r="J77" s="215"/>
      <c r="L77" s="55" t="s">
        <v>29</v>
      </c>
      <c r="M77" s="118"/>
      <c r="N77" s="118"/>
      <c r="O77" s="115"/>
      <c r="P77" s="94"/>
      <c r="Q77" s="96"/>
      <c r="R77" s="96"/>
      <c r="S77" s="140"/>
    </row>
    <row r="78" spans="1:19" ht="14.25" thickBot="1">
      <c r="H78" s="215"/>
      <c r="I78" s="215"/>
      <c r="J78" s="215"/>
      <c r="L78" s="56" t="s">
        <v>30</v>
      </c>
      <c r="M78" s="116"/>
      <c r="N78" s="116"/>
      <c r="O78" s="113"/>
      <c r="P78" s="114"/>
      <c r="Q78" s="95"/>
      <c r="R78" s="95"/>
      <c r="S78" s="142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C8D9656-BE30-4CE4-8EE1-37B019C74504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65C9ED5-1734-417B-9082-7A2E8B7B4B2B}">
      <formula1>"コーチ,コーチ（有）"</formula1>
    </dataValidation>
    <dataValidation type="list" allowBlank="1" showInputMessage="1" showErrorMessage="1" sqref="A19" xr:uid="{D69E3272-D599-48D1-8C5F-BCE96036FA9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8451-3B34-4387-A466-7927ED4FE076}">
  <sheetPr>
    <pageSetUpPr fitToPage="1"/>
  </sheetPr>
  <dimension ref="A1:S80"/>
  <sheetViews>
    <sheetView showZeros="0" workbookViewId="0">
      <selection activeCell="M12" sqref="M12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2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9" customWidth="1"/>
    <col min="10" max="10" width="10.625" style="1" customWidth="1"/>
    <col min="11" max="11" width="6.625" style="1" customWidth="1"/>
    <col min="12" max="12" width="5.875" style="129" customWidth="1"/>
    <col min="13" max="14" width="16.375" style="24" customWidth="1"/>
    <col min="15" max="15" width="5.75" style="129" customWidth="1"/>
    <col min="16" max="16" width="10.875" style="12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93" t="str">
        <f>男子団体!A1</f>
        <v>第1回全国社会人クラブチャンピオン・カップバドミントン選手権大会申込書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M1" s="226" t="s">
        <v>25</v>
      </c>
      <c r="N1" s="227"/>
      <c r="O1" s="227"/>
    </row>
    <row r="2" spans="1:15" ht="14.25" thickBot="1">
      <c r="I2" s="196" t="s">
        <v>26</v>
      </c>
      <c r="J2" s="196"/>
      <c r="K2" s="196"/>
      <c r="M2" s="227"/>
      <c r="N2" s="227"/>
      <c r="O2" s="227"/>
    </row>
    <row r="3" spans="1:15" ht="27" customHeight="1" thickBot="1">
      <c r="A3" s="240" t="s">
        <v>77</v>
      </c>
      <c r="B3" s="240"/>
      <c r="C3" s="240"/>
      <c r="D3" s="240"/>
      <c r="E3" s="240"/>
      <c r="H3" s="46" t="s">
        <v>93</v>
      </c>
      <c r="I3" s="228" t="str">
        <f>男子団体!I3</f>
        <v>都道府県名入力</v>
      </c>
      <c r="J3" s="229"/>
      <c r="K3" s="230"/>
      <c r="L3" s="6"/>
      <c r="M3" s="42" t="s">
        <v>19</v>
      </c>
    </row>
    <row r="5" spans="1:15" ht="29.25" customHeight="1">
      <c r="A5" s="174" t="s">
        <v>1</v>
      </c>
      <c r="B5" s="175"/>
      <c r="C5" s="231" t="str">
        <f>N48</f>
        <v>混合団体戦</v>
      </c>
      <c r="D5" s="232"/>
      <c r="E5" s="232"/>
      <c r="F5" s="232"/>
      <c r="G5" s="232"/>
      <c r="H5" s="232"/>
      <c r="I5" s="232"/>
      <c r="J5" s="232"/>
      <c r="K5" s="233"/>
      <c r="M5" s="43" t="s">
        <v>61</v>
      </c>
    </row>
    <row r="6" spans="1:15" ht="29.25" customHeight="1">
      <c r="A6" s="185" t="s">
        <v>2</v>
      </c>
      <c r="B6" s="186"/>
      <c r="C6" s="234">
        <f>P48</f>
        <v>0</v>
      </c>
      <c r="D6" s="235"/>
      <c r="E6" s="235"/>
      <c r="F6" s="235"/>
      <c r="G6" s="235"/>
      <c r="H6" s="235"/>
      <c r="I6" s="235"/>
      <c r="J6" s="235"/>
      <c r="K6" s="236"/>
      <c r="M6" s="110"/>
    </row>
    <row r="7" spans="1:15" ht="29.25" customHeight="1">
      <c r="A7" s="179" t="s">
        <v>27</v>
      </c>
      <c r="B7" s="179"/>
      <c r="C7" s="180">
        <f>M61</f>
        <v>0</v>
      </c>
      <c r="D7" s="180"/>
      <c r="E7" s="180"/>
      <c r="F7" s="181" t="s">
        <v>28</v>
      </c>
      <c r="G7" s="181"/>
      <c r="H7" s="182">
        <f>M62</f>
        <v>0</v>
      </c>
      <c r="I7" s="183"/>
      <c r="J7" s="183"/>
      <c r="K7" s="184"/>
      <c r="M7" s="97"/>
    </row>
    <row r="8" spans="1:15" ht="24" customHeight="1">
      <c r="A8" s="19" t="s">
        <v>50</v>
      </c>
      <c r="B8" s="200" t="s">
        <v>9</v>
      </c>
      <c r="C8" s="201"/>
      <c r="D8" s="201"/>
      <c r="E8" s="201"/>
      <c r="F8" s="202"/>
      <c r="G8" s="20" t="s">
        <v>50</v>
      </c>
      <c r="H8" s="203" t="s">
        <v>9</v>
      </c>
      <c r="I8" s="203"/>
      <c r="J8" s="203"/>
      <c r="K8" s="204"/>
      <c r="M8" s="54"/>
    </row>
    <row r="9" spans="1:15" ht="14.85" customHeight="1">
      <c r="A9" s="205">
        <v>1</v>
      </c>
      <c r="B9" s="207">
        <f>N53</f>
        <v>0</v>
      </c>
      <c r="C9" s="208"/>
      <c r="D9" s="15" t="s">
        <v>7</v>
      </c>
      <c r="E9" s="16" t="s">
        <v>4</v>
      </c>
      <c r="F9" s="16" t="s">
        <v>5</v>
      </c>
      <c r="G9" s="209">
        <v>6</v>
      </c>
      <c r="H9" s="126">
        <f>N58</f>
        <v>0</v>
      </c>
      <c r="I9" s="15" t="s">
        <v>7</v>
      </c>
      <c r="J9" s="15" t="s">
        <v>4</v>
      </c>
      <c r="K9" s="15" t="s">
        <v>5</v>
      </c>
      <c r="M9" s="97"/>
    </row>
    <row r="10" spans="1:15" ht="24.95" customHeight="1">
      <c r="A10" s="206"/>
      <c r="B10" s="191">
        <f>M53</f>
        <v>0</v>
      </c>
      <c r="C10" s="192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209"/>
      <c r="H10" s="127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7"/>
    </row>
    <row r="11" spans="1:15" ht="11.25" customHeight="1">
      <c r="A11" s="210">
        <v>2</v>
      </c>
      <c r="B11" s="207">
        <f>N54</f>
        <v>0</v>
      </c>
      <c r="C11" s="208"/>
      <c r="D11" s="15" t="s">
        <v>7</v>
      </c>
      <c r="E11" s="16" t="s">
        <v>4</v>
      </c>
      <c r="F11" s="16" t="s">
        <v>5</v>
      </c>
      <c r="G11" s="189">
        <v>7</v>
      </c>
      <c r="H11" s="126">
        <f>N59</f>
        <v>0</v>
      </c>
      <c r="I11" s="15" t="s">
        <v>7</v>
      </c>
      <c r="J11" s="15" t="s">
        <v>4</v>
      </c>
      <c r="K11" s="15" t="s">
        <v>5</v>
      </c>
      <c r="M11" s="97"/>
    </row>
    <row r="12" spans="1:15" ht="28.5" customHeight="1">
      <c r="A12" s="210"/>
      <c r="B12" s="191">
        <f>M54</f>
        <v>0</v>
      </c>
      <c r="C12" s="192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90"/>
      <c r="H12" s="127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7"/>
    </row>
    <row r="13" spans="1:15" ht="11.25" customHeight="1">
      <c r="A13" s="205">
        <v>3</v>
      </c>
      <c r="B13" s="207">
        <f>N55</f>
        <v>0</v>
      </c>
      <c r="C13" s="208"/>
      <c r="D13" s="15" t="s">
        <v>7</v>
      </c>
      <c r="E13" s="16" t="s">
        <v>4</v>
      </c>
      <c r="F13" s="16" t="s">
        <v>5</v>
      </c>
      <c r="G13" s="209">
        <v>8</v>
      </c>
      <c r="H13" s="126">
        <f>N60</f>
        <v>0</v>
      </c>
      <c r="I13" s="15" t="s">
        <v>7</v>
      </c>
      <c r="J13" s="15" t="s">
        <v>4</v>
      </c>
      <c r="K13" s="15" t="s">
        <v>5</v>
      </c>
      <c r="M13" s="97"/>
    </row>
    <row r="14" spans="1:15" ht="28.5" customHeight="1">
      <c r="A14" s="206"/>
      <c r="B14" s="191">
        <f>M55</f>
        <v>0</v>
      </c>
      <c r="C14" s="192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209"/>
      <c r="H14" s="127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7"/>
    </row>
    <row r="15" spans="1:15" ht="11.25" customHeight="1">
      <c r="A15" s="210">
        <v>4</v>
      </c>
      <c r="B15" s="207">
        <f>N56</f>
        <v>0</v>
      </c>
      <c r="C15" s="208"/>
      <c r="D15" s="15" t="s">
        <v>7</v>
      </c>
      <c r="E15" s="16" t="s">
        <v>4</v>
      </c>
      <c r="F15" s="16" t="s">
        <v>5</v>
      </c>
      <c r="G15" s="166"/>
      <c r="H15" s="167"/>
      <c r="I15" s="167"/>
      <c r="J15" s="167"/>
      <c r="K15" s="168"/>
      <c r="M15" s="97"/>
    </row>
    <row r="16" spans="1:15" ht="28.5" customHeight="1">
      <c r="A16" s="206"/>
      <c r="B16" s="191">
        <f>M56</f>
        <v>0</v>
      </c>
      <c r="C16" s="192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69"/>
      <c r="H16" s="170"/>
      <c r="I16" s="170"/>
      <c r="J16" s="170"/>
      <c r="K16" s="171"/>
    </row>
    <row r="17" spans="1:17" ht="11.25" customHeight="1">
      <c r="A17" s="189">
        <v>5</v>
      </c>
      <c r="B17" s="207">
        <f>N57</f>
        <v>0</v>
      </c>
      <c r="C17" s="211"/>
      <c r="D17" s="15" t="s">
        <v>7</v>
      </c>
      <c r="E17" s="16" t="s">
        <v>4</v>
      </c>
      <c r="F17" s="16" t="s">
        <v>5</v>
      </c>
      <c r="G17" s="166"/>
      <c r="H17" s="167"/>
      <c r="I17" s="167"/>
      <c r="J17" s="167"/>
      <c r="K17" s="168"/>
    </row>
    <row r="18" spans="1:17" ht="28.5" customHeight="1">
      <c r="A18" s="190"/>
      <c r="B18" s="191">
        <f>M57</f>
        <v>0</v>
      </c>
      <c r="C18" s="212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69"/>
      <c r="H18" s="170"/>
      <c r="I18" s="170"/>
      <c r="J18" s="170"/>
      <c r="K18" s="171"/>
    </row>
    <row r="19" spans="1:17" ht="13.5" customHeight="1">
      <c r="A19" s="99"/>
      <c r="B19" s="100"/>
      <c r="C19" s="100"/>
      <c r="D19" s="128"/>
      <c r="E19" s="101"/>
      <c r="F19" s="102"/>
      <c r="G19" s="103"/>
      <c r="H19" s="104"/>
      <c r="I19" s="104"/>
      <c r="J19" s="104"/>
      <c r="K19" s="104"/>
    </row>
    <row r="20" spans="1:17" ht="13.5" customHeight="1">
      <c r="A20" s="240" t="s">
        <v>77</v>
      </c>
      <c r="B20" s="240"/>
      <c r="C20" s="240"/>
      <c r="D20" s="240"/>
      <c r="E20" s="240"/>
      <c r="F20" s="102"/>
      <c r="G20" s="103"/>
      <c r="H20" s="104"/>
      <c r="I20" s="104"/>
      <c r="J20" s="104"/>
      <c r="K20" s="104"/>
    </row>
    <row r="21" spans="1:17" s="24" customFormat="1" ht="13.5" customHeight="1">
      <c r="A21" s="241"/>
      <c r="B21" s="241"/>
      <c r="C21" s="241"/>
      <c r="D21" s="241"/>
      <c r="E21" s="241"/>
      <c r="F21" s="1"/>
      <c r="G21" s="1"/>
      <c r="H21" s="1"/>
      <c r="I21" s="129"/>
      <c r="J21" s="1"/>
      <c r="K21" s="1"/>
      <c r="L21" s="129"/>
      <c r="O21" s="129"/>
      <c r="P21" s="129"/>
      <c r="Q21" s="1"/>
    </row>
    <row r="22" spans="1:17" s="24" customFormat="1" ht="29.25" customHeight="1">
      <c r="A22" s="174" t="s">
        <v>1</v>
      </c>
      <c r="B22" s="175"/>
      <c r="C22" s="231" t="str">
        <f>N64</f>
        <v>混合団体戦</v>
      </c>
      <c r="D22" s="232"/>
      <c r="E22" s="232"/>
      <c r="F22" s="232"/>
      <c r="G22" s="232"/>
      <c r="H22" s="232"/>
      <c r="I22" s="232"/>
      <c r="J22" s="232"/>
      <c r="K22" s="233"/>
      <c r="L22" s="129"/>
      <c r="O22" s="129"/>
      <c r="P22" s="129"/>
      <c r="Q22" s="1"/>
    </row>
    <row r="23" spans="1:17" s="24" customFormat="1" ht="29.25" customHeight="1">
      <c r="A23" s="185" t="s">
        <v>2</v>
      </c>
      <c r="B23" s="186"/>
      <c r="C23" s="234">
        <f>P64</f>
        <v>0</v>
      </c>
      <c r="D23" s="234"/>
      <c r="E23" s="234"/>
      <c r="F23" s="234"/>
      <c r="G23" s="234"/>
      <c r="H23" s="234"/>
      <c r="I23" s="234"/>
      <c r="J23" s="234"/>
      <c r="K23" s="237"/>
      <c r="L23" s="129"/>
      <c r="O23" s="129"/>
      <c r="P23" s="129"/>
      <c r="Q23" s="1"/>
    </row>
    <row r="24" spans="1:17" s="24" customFormat="1" ht="29.25" customHeight="1">
      <c r="A24" s="179" t="s">
        <v>27</v>
      </c>
      <c r="B24" s="179"/>
      <c r="C24" s="180">
        <f>M75</f>
        <v>0</v>
      </c>
      <c r="D24" s="180"/>
      <c r="E24" s="180"/>
      <c r="F24" s="181" t="s">
        <v>28</v>
      </c>
      <c r="G24" s="181"/>
      <c r="H24" s="182">
        <f>M76</f>
        <v>0</v>
      </c>
      <c r="I24" s="183"/>
      <c r="J24" s="183"/>
      <c r="K24" s="184"/>
      <c r="L24" s="129"/>
      <c r="O24" s="129"/>
      <c r="P24" s="129"/>
      <c r="Q24" s="1"/>
    </row>
    <row r="25" spans="1:17" s="24" customFormat="1" ht="14.85" customHeight="1">
      <c r="A25" s="205">
        <v>1</v>
      </c>
      <c r="B25" s="207">
        <f>N67</f>
        <v>0</v>
      </c>
      <c r="C25" s="208"/>
      <c r="D25" s="15" t="s">
        <v>7</v>
      </c>
      <c r="E25" s="16" t="s">
        <v>4</v>
      </c>
      <c r="F25" s="16" t="s">
        <v>5</v>
      </c>
      <c r="G25" s="209">
        <v>6</v>
      </c>
      <c r="H25" s="126">
        <f>N72</f>
        <v>0</v>
      </c>
      <c r="I25" s="15" t="s">
        <v>7</v>
      </c>
      <c r="J25" s="15" t="s">
        <v>4</v>
      </c>
      <c r="K25" s="15" t="s">
        <v>5</v>
      </c>
      <c r="L25" s="129"/>
      <c r="O25" s="129"/>
      <c r="P25" s="129"/>
      <c r="Q25" s="1"/>
    </row>
    <row r="26" spans="1:17" s="24" customFormat="1" ht="24.95" customHeight="1">
      <c r="A26" s="206"/>
      <c r="B26" s="191">
        <f>M67</f>
        <v>0</v>
      </c>
      <c r="C26" s="192"/>
      <c r="D26" s="20">
        <f>O67</f>
        <v>0</v>
      </c>
      <c r="E26" s="33">
        <f>P67</f>
        <v>0</v>
      </c>
      <c r="F26" s="17" t="str">
        <f>IF(P67="","",DATEDIF(P67,$C$52,"Y")&amp;"歳")</f>
        <v/>
      </c>
      <c r="G26" s="209"/>
      <c r="H26" s="127">
        <f>M72</f>
        <v>0</v>
      </c>
      <c r="I26" s="20">
        <f>O72</f>
        <v>0</v>
      </c>
      <c r="J26" s="34">
        <f>P72</f>
        <v>0</v>
      </c>
      <c r="K26" s="18" t="str">
        <f>IF(P72="","",DATEDIF(P72,$C$52,"Y")&amp;"歳")</f>
        <v/>
      </c>
      <c r="L26" s="129"/>
      <c r="O26" s="129"/>
      <c r="P26" s="129"/>
      <c r="Q26" s="1"/>
    </row>
    <row r="27" spans="1:17" s="24" customFormat="1" ht="11.25" customHeight="1">
      <c r="A27" s="210">
        <v>2</v>
      </c>
      <c r="B27" s="207">
        <f>N68</f>
        <v>0</v>
      </c>
      <c r="C27" s="208"/>
      <c r="D27" s="15" t="s">
        <v>7</v>
      </c>
      <c r="E27" s="16" t="s">
        <v>4</v>
      </c>
      <c r="F27" s="16" t="s">
        <v>5</v>
      </c>
      <c r="G27" s="189">
        <v>7</v>
      </c>
      <c r="H27" s="126">
        <f>N73</f>
        <v>0</v>
      </c>
      <c r="I27" s="15" t="s">
        <v>7</v>
      </c>
      <c r="J27" s="15" t="s">
        <v>4</v>
      </c>
      <c r="K27" s="15" t="s">
        <v>5</v>
      </c>
      <c r="L27" s="129"/>
      <c r="O27" s="129"/>
      <c r="P27" s="129"/>
      <c r="Q27" s="1"/>
    </row>
    <row r="28" spans="1:17" s="24" customFormat="1" ht="28.5" customHeight="1">
      <c r="A28" s="210"/>
      <c r="B28" s="191">
        <f>M68</f>
        <v>0</v>
      </c>
      <c r="C28" s="192"/>
      <c r="D28" s="20">
        <f>O68</f>
        <v>0</v>
      </c>
      <c r="E28" s="33">
        <f>P68</f>
        <v>0</v>
      </c>
      <c r="F28" s="17" t="str">
        <f>IF(P68="","",DATEDIF(P68,$C$52,"Y")&amp;"歳")</f>
        <v/>
      </c>
      <c r="G28" s="190"/>
      <c r="H28" s="127">
        <f>M73</f>
        <v>0</v>
      </c>
      <c r="I28" s="20">
        <f>O73</f>
        <v>0</v>
      </c>
      <c r="J28" s="34">
        <f>P73</f>
        <v>0</v>
      </c>
      <c r="K28" s="18" t="str">
        <f>IF(P73="","",DATEDIF(P73,$C$52,"Y")&amp;"歳")</f>
        <v/>
      </c>
      <c r="L28" s="129"/>
      <c r="O28" s="129"/>
      <c r="P28" s="129"/>
      <c r="Q28" s="1"/>
    </row>
    <row r="29" spans="1:17" s="24" customFormat="1" ht="11.25" customHeight="1">
      <c r="A29" s="205">
        <v>3</v>
      </c>
      <c r="B29" s="207">
        <f>N69</f>
        <v>0</v>
      </c>
      <c r="C29" s="208"/>
      <c r="D29" s="15" t="s">
        <v>7</v>
      </c>
      <c r="E29" s="16" t="s">
        <v>4</v>
      </c>
      <c r="F29" s="16" t="s">
        <v>5</v>
      </c>
      <c r="G29" s="209">
        <v>8</v>
      </c>
      <c r="H29" s="126">
        <f>N74</f>
        <v>0</v>
      </c>
      <c r="I29" s="15" t="s">
        <v>7</v>
      </c>
      <c r="J29" s="15" t="s">
        <v>4</v>
      </c>
      <c r="K29" s="15" t="s">
        <v>5</v>
      </c>
      <c r="L29" s="129"/>
      <c r="O29" s="129"/>
      <c r="P29" s="129"/>
      <c r="Q29" s="1"/>
    </row>
    <row r="30" spans="1:17" s="24" customFormat="1" ht="28.5" customHeight="1">
      <c r="A30" s="206"/>
      <c r="B30" s="191">
        <f>M69</f>
        <v>0</v>
      </c>
      <c r="C30" s="192"/>
      <c r="D30" s="20">
        <f>O69</f>
        <v>0</v>
      </c>
      <c r="E30" s="33">
        <f>P69</f>
        <v>0</v>
      </c>
      <c r="F30" s="17" t="str">
        <f>IF(P69="","",DATEDIF(P69,C52,"Y")&amp;"歳")</f>
        <v/>
      </c>
      <c r="G30" s="209"/>
      <c r="H30" s="127">
        <f>M74</f>
        <v>0</v>
      </c>
      <c r="I30" s="20">
        <f>O74</f>
        <v>0</v>
      </c>
      <c r="J30" s="34">
        <f>P74</f>
        <v>0</v>
      </c>
      <c r="K30" s="18" t="str">
        <f>IF(P74="","",DATEDIF(P74,$C$52,"Y")&amp;"歳")</f>
        <v/>
      </c>
      <c r="L30" s="129"/>
      <c r="O30" s="129"/>
      <c r="P30" s="129"/>
      <c r="Q30" s="1"/>
    </row>
    <row r="31" spans="1:17" s="24" customFormat="1" ht="11.25" customHeight="1">
      <c r="A31" s="210">
        <v>4</v>
      </c>
      <c r="B31" s="207">
        <f>N70</f>
        <v>0</v>
      </c>
      <c r="C31" s="208"/>
      <c r="D31" s="15" t="s">
        <v>7</v>
      </c>
      <c r="E31" s="16" t="s">
        <v>4</v>
      </c>
      <c r="F31" s="16" t="s">
        <v>5</v>
      </c>
      <c r="G31" s="166"/>
      <c r="H31" s="167"/>
      <c r="I31" s="167"/>
      <c r="J31" s="167"/>
      <c r="K31" s="168"/>
      <c r="L31" s="129"/>
      <c r="O31" s="129"/>
      <c r="P31" s="129"/>
      <c r="Q31" s="1"/>
    </row>
    <row r="32" spans="1:17" s="24" customFormat="1" ht="28.5" customHeight="1">
      <c r="A32" s="206"/>
      <c r="B32" s="191">
        <f>M70</f>
        <v>0</v>
      </c>
      <c r="C32" s="192"/>
      <c r="D32" s="20">
        <f>O70</f>
        <v>0</v>
      </c>
      <c r="E32" s="33">
        <f>P70</f>
        <v>0</v>
      </c>
      <c r="F32" s="17" t="str">
        <f>IF(P70="","",DATEDIF(P70,$C$52,"Y")&amp;"歳")</f>
        <v/>
      </c>
      <c r="G32" s="169"/>
      <c r="H32" s="170"/>
      <c r="I32" s="170"/>
      <c r="J32" s="170"/>
      <c r="K32" s="171"/>
      <c r="L32" s="129"/>
      <c r="O32" s="129"/>
      <c r="P32" s="129"/>
      <c r="Q32" s="1"/>
    </row>
    <row r="33" spans="1:17" ht="11.25" customHeight="1">
      <c r="A33" s="189">
        <v>5</v>
      </c>
      <c r="B33" s="207">
        <f>N71</f>
        <v>0</v>
      </c>
      <c r="C33" s="208"/>
      <c r="D33" s="15" t="s">
        <v>7</v>
      </c>
      <c r="E33" s="16" t="s">
        <v>4</v>
      </c>
      <c r="F33" s="16" t="s">
        <v>5</v>
      </c>
      <c r="G33" s="166"/>
      <c r="H33" s="167"/>
      <c r="I33" s="167"/>
      <c r="J33" s="167"/>
      <c r="K33" s="168"/>
    </row>
    <row r="34" spans="1:17" ht="28.5" customHeight="1">
      <c r="A34" s="190"/>
      <c r="B34" s="191">
        <f>M71</f>
        <v>0</v>
      </c>
      <c r="C34" s="192"/>
      <c r="D34" s="20">
        <f>O71</f>
        <v>0</v>
      </c>
      <c r="E34" s="33">
        <f>P71</f>
        <v>0</v>
      </c>
      <c r="F34" s="11" t="str">
        <f>IF(P71="","",DATEDIF(P71,$C$52,"Y")&amp;"歳")</f>
        <v/>
      </c>
      <c r="G34" s="169"/>
      <c r="H34" s="170"/>
      <c r="I34" s="170"/>
      <c r="J34" s="170"/>
      <c r="K34" s="171"/>
    </row>
    <row r="36" spans="1:17">
      <c r="M36" s="219" t="s">
        <v>48</v>
      </c>
    </row>
    <row r="37" spans="1:17" ht="15.75" customHeight="1">
      <c r="A37" s="21" t="s">
        <v>3</v>
      </c>
      <c r="B37" s="14"/>
      <c r="M37" s="219"/>
    </row>
    <row r="38" spans="1:17" ht="9" customHeight="1">
      <c r="A38" s="4"/>
    </row>
    <row r="39" spans="1:17" ht="15.75" customHeight="1">
      <c r="A39" s="238" t="str">
        <f>男子団体!A39</f>
        <v>2019/1/*</v>
      </c>
      <c r="B39" s="238"/>
      <c r="C39" s="238"/>
      <c r="M39" s="216" t="s">
        <v>49</v>
      </c>
    </row>
    <row r="40" spans="1:17">
      <c r="M40" s="217"/>
    </row>
    <row r="41" spans="1:17" ht="17.25" customHeight="1">
      <c r="C41" s="239" t="str">
        <f>男子団体!C41&amp;男子団体!D41</f>
        <v>都道府県名入力社会人クラブバドミントン連盟</v>
      </c>
      <c r="D41" s="239"/>
      <c r="E41" s="239"/>
      <c r="F41" s="239"/>
      <c r="G41" s="239"/>
      <c r="H41" s="2"/>
      <c r="I41" s="2"/>
      <c r="M41" s="217"/>
      <c r="O41" s="214" t="s">
        <v>57</v>
      </c>
      <c r="P41" s="215"/>
      <c r="Q41" s="215"/>
    </row>
    <row r="42" spans="1:17" ht="17.25" customHeight="1">
      <c r="H42" s="220" t="str">
        <f>男子団体!H42</f>
        <v>会　　長　　</v>
      </c>
      <c r="I42" s="220"/>
      <c r="J42" s="105" t="s">
        <v>52</v>
      </c>
      <c r="K42" s="3"/>
      <c r="O42" s="215"/>
      <c r="P42" s="215"/>
      <c r="Q42" s="215"/>
    </row>
    <row r="43" spans="1:17">
      <c r="M43" s="45" t="s">
        <v>54</v>
      </c>
      <c r="N43" s="130"/>
    </row>
    <row r="44" spans="1:17" ht="18.75" customHeight="1">
      <c r="C44" s="22" t="s">
        <v>13</v>
      </c>
      <c r="D44" s="22" t="s">
        <v>51</v>
      </c>
      <c r="E44" s="220">
        <f>男子団体!E44</f>
        <v>0</v>
      </c>
      <c r="F44" s="220"/>
      <c r="G44" s="220"/>
      <c r="I44" s="12"/>
      <c r="M44" s="213" t="s">
        <v>20</v>
      </c>
      <c r="N44" s="213"/>
      <c r="O44" s="213"/>
      <c r="P44" s="213"/>
    </row>
    <row r="45" spans="1:17" ht="7.5" customHeight="1">
      <c r="C45" s="5"/>
      <c r="D45" s="10"/>
      <c r="E45" s="5"/>
      <c r="F45" s="5"/>
      <c r="G45" s="5"/>
      <c r="I45" s="6"/>
      <c r="M45" s="213"/>
      <c r="N45" s="213"/>
      <c r="O45" s="213"/>
      <c r="P45" s="213"/>
    </row>
    <row r="46" spans="1:17" ht="18.75" customHeight="1">
      <c r="C46" s="22" t="s">
        <v>24</v>
      </c>
      <c r="D46" s="22" t="s">
        <v>51</v>
      </c>
      <c r="E46" s="220" t="str">
        <f>男子団体!E46</f>
        <v xml:space="preserve">〒 </v>
      </c>
      <c r="F46" s="220"/>
      <c r="G46" s="220"/>
      <c r="H46" s="220"/>
      <c r="I46" s="220"/>
      <c r="J46" s="220"/>
      <c r="M46" s="213"/>
      <c r="N46" s="213"/>
      <c r="O46" s="213"/>
      <c r="P46" s="213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20">
        <f>男子団体!E48</f>
        <v>0</v>
      </c>
      <c r="F48" s="220"/>
      <c r="G48" s="220"/>
      <c r="I48" s="1"/>
      <c r="M48" s="32" t="s">
        <v>11</v>
      </c>
      <c r="N48" s="108" t="s">
        <v>89</v>
      </c>
      <c r="O48" s="106" t="s">
        <v>2</v>
      </c>
      <c r="P48" s="172"/>
      <c r="Q48" s="173"/>
    </row>
    <row r="49" spans="1:19">
      <c r="H49" s="134"/>
      <c r="I49" s="135"/>
      <c r="J49" s="135"/>
    </row>
    <row r="50" spans="1:19">
      <c r="H50" s="135"/>
      <c r="I50" s="135"/>
      <c r="J50" s="135"/>
      <c r="M50" s="109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3" t="s">
        <v>67</v>
      </c>
      <c r="R51" s="38" t="s">
        <v>66</v>
      </c>
      <c r="S51" s="38" t="s">
        <v>68</v>
      </c>
    </row>
    <row r="52" spans="1:19" ht="14.25" thickBot="1">
      <c r="C52" s="37">
        <v>43191</v>
      </c>
      <c r="D52" s="7"/>
      <c r="H52" s="222" t="s">
        <v>60</v>
      </c>
      <c r="I52" s="222"/>
      <c r="J52" s="222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3" t="s">
        <v>47</v>
      </c>
      <c r="R52" s="93" t="s">
        <v>59</v>
      </c>
      <c r="S52" s="93" t="s">
        <v>65</v>
      </c>
    </row>
    <row r="53" spans="1:19">
      <c r="A53" s="13"/>
      <c r="B53" s="13"/>
      <c r="C53" s="13"/>
      <c r="D53" s="23"/>
      <c r="E53" s="13"/>
      <c r="F53" s="137"/>
      <c r="G53" s="137"/>
      <c r="H53" s="222"/>
      <c r="I53" s="222"/>
      <c r="J53" s="222"/>
      <c r="K53" s="13"/>
      <c r="L53" s="28">
        <v>1</v>
      </c>
      <c r="M53" s="123"/>
      <c r="N53" s="123"/>
      <c r="O53" s="48"/>
      <c r="P53" s="52"/>
      <c r="Q53" s="94"/>
      <c r="R53" s="94"/>
      <c r="S53" s="140"/>
    </row>
    <row r="54" spans="1:19">
      <c r="A54" s="13"/>
      <c r="B54" s="13"/>
      <c r="C54" s="13"/>
      <c r="D54" s="23"/>
      <c r="E54" s="13"/>
      <c r="F54" s="137"/>
      <c r="G54" s="137"/>
      <c r="H54" s="222" t="s">
        <v>69</v>
      </c>
      <c r="I54" s="222"/>
      <c r="J54" s="222"/>
      <c r="K54" s="13"/>
      <c r="L54" s="28">
        <v>2</v>
      </c>
      <c r="M54" s="123"/>
      <c r="N54" s="123"/>
      <c r="O54" s="48"/>
      <c r="P54" s="52"/>
      <c r="Q54" s="94"/>
      <c r="R54" s="94"/>
      <c r="S54" s="141"/>
    </row>
    <row r="55" spans="1:19">
      <c r="A55" s="13"/>
      <c r="B55" s="13"/>
      <c r="C55" s="13"/>
      <c r="D55" s="23"/>
      <c r="E55" s="13"/>
      <c r="F55" s="137"/>
      <c r="G55" s="137"/>
      <c r="H55" s="222"/>
      <c r="I55" s="222"/>
      <c r="J55" s="222"/>
      <c r="K55" s="13"/>
      <c r="L55" s="28">
        <v>3</v>
      </c>
      <c r="M55" s="123"/>
      <c r="N55" s="123"/>
      <c r="O55" s="48"/>
      <c r="P55" s="52"/>
      <c r="Q55" s="94"/>
      <c r="R55" s="94"/>
      <c r="S55" s="141"/>
    </row>
    <row r="56" spans="1:19">
      <c r="A56" s="13"/>
      <c r="B56" s="13"/>
      <c r="C56" s="13"/>
      <c r="D56" s="23"/>
      <c r="E56" s="13"/>
      <c r="F56" s="137"/>
      <c r="G56" s="137"/>
      <c r="H56" s="137"/>
      <c r="I56" s="137"/>
      <c r="J56" s="137"/>
      <c r="K56" s="13"/>
      <c r="L56" s="28">
        <v>4</v>
      </c>
      <c r="M56" s="123"/>
      <c r="N56" s="123"/>
      <c r="O56" s="48"/>
      <c r="P56" s="52"/>
      <c r="Q56" s="94"/>
      <c r="R56" s="94"/>
      <c r="S56" s="141"/>
    </row>
    <row r="57" spans="1:19">
      <c r="A57" s="13"/>
      <c r="B57" s="13"/>
      <c r="C57" s="13"/>
      <c r="D57" s="23"/>
      <c r="E57" s="13"/>
      <c r="F57" s="136"/>
      <c r="G57" s="136"/>
      <c r="H57" s="136"/>
      <c r="I57" s="136"/>
      <c r="J57" s="136"/>
      <c r="K57" s="13"/>
      <c r="L57" s="28">
        <v>5</v>
      </c>
      <c r="M57" s="123"/>
      <c r="N57" s="123"/>
      <c r="O57" s="48"/>
      <c r="P57" s="52"/>
      <c r="Q57" s="94"/>
      <c r="R57" s="94"/>
      <c r="S57" s="141"/>
    </row>
    <row r="58" spans="1:19">
      <c r="A58" s="13"/>
      <c r="B58" s="13"/>
      <c r="C58" s="13"/>
      <c r="D58" s="23"/>
      <c r="E58" s="13"/>
      <c r="F58" s="137"/>
      <c r="G58" s="137"/>
      <c r="H58" s="137"/>
      <c r="I58" s="137"/>
      <c r="J58" s="137"/>
      <c r="K58" s="13"/>
      <c r="L58" s="28">
        <v>6</v>
      </c>
      <c r="M58" s="123"/>
      <c r="N58" s="123"/>
      <c r="O58" s="48"/>
      <c r="P58" s="52"/>
      <c r="Q58" s="94"/>
      <c r="R58" s="94"/>
      <c r="S58" s="141"/>
    </row>
    <row r="59" spans="1:19">
      <c r="A59" s="13"/>
      <c r="B59" s="13"/>
      <c r="C59" s="13"/>
      <c r="D59" s="23"/>
      <c r="E59" s="13"/>
      <c r="F59" s="137"/>
      <c r="G59" s="137"/>
      <c r="H59" s="137"/>
      <c r="I59" s="137"/>
      <c r="J59" s="137"/>
      <c r="K59" s="13"/>
      <c r="L59" s="28">
        <v>7</v>
      </c>
      <c r="M59" s="123"/>
      <c r="N59" s="123"/>
      <c r="O59" s="48"/>
      <c r="P59" s="52"/>
      <c r="Q59" s="98"/>
      <c r="R59" s="98"/>
      <c r="S59" s="141"/>
    </row>
    <row r="60" spans="1:19" ht="14.25" thickBot="1">
      <c r="A60" s="13"/>
      <c r="B60" s="13"/>
      <c r="C60" s="13"/>
      <c r="D60" s="23"/>
      <c r="E60" s="13"/>
      <c r="F60" s="137"/>
      <c r="G60" s="137"/>
      <c r="H60" s="137"/>
      <c r="I60" s="137"/>
      <c r="J60" s="137"/>
      <c r="K60" s="13"/>
      <c r="L60" s="152">
        <v>8</v>
      </c>
      <c r="M60" s="153"/>
      <c r="N60" s="153"/>
      <c r="O60" s="120"/>
      <c r="P60" s="154"/>
      <c r="Q60" s="162"/>
      <c r="R60" s="162"/>
      <c r="S60" s="156"/>
    </row>
    <row r="61" spans="1:19">
      <c r="A61" s="13"/>
      <c r="B61" s="13"/>
      <c r="C61" s="13"/>
      <c r="D61" s="23"/>
      <c r="E61" s="13"/>
      <c r="F61" s="13"/>
      <c r="G61" s="13"/>
      <c r="H61" s="214" t="s">
        <v>31</v>
      </c>
      <c r="I61" s="215"/>
      <c r="J61" s="215"/>
      <c r="K61" s="13"/>
      <c r="L61" s="165" t="s">
        <v>29</v>
      </c>
      <c r="M61" s="163"/>
      <c r="N61" s="158"/>
      <c r="O61" s="121"/>
      <c r="P61" s="159"/>
      <c r="Q61" s="160"/>
      <c r="R61" s="160"/>
      <c r="S61" s="140"/>
    </row>
    <row r="62" spans="1:19" ht="14.25" thickBot="1">
      <c r="A62" s="13"/>
      <c r="B62" s="13"/>
      <c r="C62" s="13"/>
      <c r="D62" s="23"/>
      <c r="E62" s="13"/>
      <c r="F62" s="13"/>
      <c r="G62" s="13"/>
      <c r="H62" s="215"/>
      <c r="I62" s="215"/>
      <c r="J62" s="215"/>
      <c r="K62" s="13"/>
      <c r="L62" s="161" t="s">
        <v>30</v>
      </c>
      <c r="M62" s="164"/>
      <c r="N62" s="116"/>
      <c r="O62" s="113"/>
      <c r="P62" s="114"/>
      <c r="Q62" s="95"/>
      <c r="R62" s="95"/>
      <c r="S62" s="142"/>
    </row>
    <row r="63" spans="1:19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</row>
    <row r="64" spans="1:19" ht="18" customHeight="1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M64" s="32" t="s">
        <v>12</v>
      </c>
      <c r="N64" s="108" t="s">
        <v>89</v>
      </c>
      <c r="O64" s="106" t="s">
        <v>2</v>
      </c>
      <c r="P64" s="172"/>
      <c r="Q64" s="173"/>
    </row>
    <row r="65" spans="1:19" ht="18" customHeight="1" thickBo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L65" s="23"/>
      <c r="M65" s="25"/>
      <c r="N65" s="25"/>
      <c r="O65" s="23"/>
      <c r="P65" s="23"/>
    </row>
    <row r="66" spans="1:19" ht="14.25" thickBot="1">
      <c r="A66" s="13"/>
      <c r="B66" s="13"/>
      <c r="C66" s="13"/>
      <c r="D66" s="23"/>
      <c r="E66" s="13"/>
      <c r="F66" s="13"/>
      <c r="G66" s="13"/>
      <c r="H66" s="222" t="s">
        <v>60</v>
      </c>
      <c r="I66" s="225"/>
      <c r="J66" s="225"/>
      <c r="K66" s="13"/>
      <c r="L66" s="47"/>
      <c r="M66" s="30" t="s">
        <v>10</v>
      </c>
      <c r="N66" s="30" t="s">
        <v>6</v>
      </c>
      <c r="O66" s="30" t="s">
        <v>7</v>
      </c>
      <c r="P66" s="31" t="s">
        <v>4</v>
      </c>
      <c r="Q66" s="93" t="s">
        <v>47</v>
      </c>
      <c r="R66" s="93" t="s">
        <v>59</v>
      </c>
      <c r="S66" s="93" t="s">
        <v>65</v>
      </c>
    </row>
    <row r="67" spans="1:19">
      <c r="A67" s="13"/>
      <c r="B67" s="13"/>
      <c r="C67" s="13"/>
      <c r="D67" s="23"/>
      <c r="E67" s="13"/>
      <c r="F67" s="13"/>
      <c r="G67" s="13"/>
      <c r="H67" s="225"/>
      <c r="I67" s="225"/>
      <c r="J67" s="225"/>
      <c r="K67" s="13"/>
      <c r="L67" s="28">
        <v>1</v>
      </c>
      <c r="M67" s="123"/>
      <c r="N67" s="123"/>
      <c r="O67" s="48"/>
      <c r="P67" s="52"/>
      <c r="Q67" s="94"/>
      <c r="R67" s="94"/>
      <c r="S67" s="140"/>
    </row>
    <row r="68" spans="1:19">
      <c r="A68" s="13"/>
      <c r="B68" s="13"/>
      <c r="C68" s="13"/>
      <c r="D68" s="23"/>
      <c r="E68" s="13"/>
      <c r="F68" s="13"/>
      <c r="G68" s="13"/>
      <c r="H68" s="222" t="s">
        <v>69</v>
      </c>
      <c r="I68" s="222"/>
      <c r="J68" s="222"/>
      <c r="K68" s="13"/>
      <c r="L68" s="28">
        <v>2</v>
      </c>
      <c r="M68" s="123"/>
      <c r="N68" s="123"/>
      <c r="O68" s="48"/>
      <c r="P68" s="52"/>
      <c r="Q68" s="94"/>
      <c r="R68" s="94"/>
      <c r="S68" s="141"/>
    </row>
    <row r="69" spans="1:19">
      <c r="A69" s="13"/>
      <c r="B69" s="13"/>
      <c r="C69" s="13"/>
      <c r="D69" s="23"/>
      <c r="E69" s="13"/>
      <c r="F69" s="13"/>
      <c r="G69" s="13"/>
      <c r="H69" s="222"/>
      <c r="I69" s="222"/>
      <c r="J69" s="222"/>
      <c r="K69" s="13"/>
      <c r="L69" s="28">
        <v>3</v>
      </c>
      <c r="M69" s="123"/>
      <c r="N69" s="123"/>
      <c r="O69" s="48"/>
      <c r="P69" s="52"/>
      <c r="Q69" s="94"/>
      <c r="R69" s="94"/>
      <c r="S69" s="141"/>
    </row>
    <row r="70" spans="1:19">
      <c r="A70" s="13"/>
      <c r="B70" s="13"/>
      <c r="C70" s="13"/>
      <c r="D70" s="23"/>
      <c r="E70" s="13"/>
      <c r="F70" s="13"/>
      <c r="G70" s="13"/>
      <c r="K70" s="13"/>
      <c r="L70" s="28">
        <v>4</v>
      </c>
      <c r="M70" s="123"/>
      <c r="N70" s="123"/>
      <c r="O70" s="48"/>
      <c r="P70" s="52"/>
      <c r="Q70" s="94"/>
      <c r="R70" s="94"/>
      <c r="S70" s="141"/>
    </row>
    <row r="71" spans="1:19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5</v>
      </c>
      <c r="M71" s="123"/>
      <c r="N71" s="123"/>
      <c r="O71" s="48"/>
      <c r="P71" s="52"/>
      <c r="Q71" s="94"/>
      <c r="R71" s="94"/>
      <c r="S71" s="141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6</v>
      </c>
      <c r="M72" s="123"/>
      <c r="N72" s="123"/>
      <c r="O72" s="48"/>
      <c r="P72" s="52"/>
      <c r="Q72" s="94"/>
      <c r="R72" s="94"/>
      <c r="S72" s="141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7</v>
      </c>
      <c r="M73" s="123"/>
      <c r="N73" s="123"/>
      <c r="O73" s="48"/>
      <c r="P73" s="52"/>
      <c r="Q73" s="98"/>
      <c r="R73" s="98"/>
      <c r="S73" s="141"/>
    </row>
    <row r="74" spans="1:19" ht="14.25" thickBot="1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152">
        <v>8</v>
      </c>
      <c r="M74" s="153"/>
      <c r="N74" s="153"/>
      <c r="O74" s="120"/>
      <c r="P74" s="154"/>
      <c r="Q74" s="162"/>
      <c r="R74" s="162"/>
      <c r="S74" s="156"/>
    </row>
    <row r="75" spans="1:19">
      <c r="H75" s="214" t="s">
        <v>31</v>
      </c>
      <c r="I75" s="215"/>
      <c r="J75" s="215"/>
      <c r="L75" s="157" t="s">
        <v>29</v>
      </c>
      <c r="M75" s="158"/>
      <c r="N75" s="158"/>
      <c r="O75" s="121"/>
      <c r="P75" s="159"/>
      <c r="Q75" s="160"/>
      <c r="R75" s="160"/>
      <c r="S75" s="140"/>
    </row>
    <row r="76" spans="1:19" ht="14.25" thickBot="1">
      <c r="H76" s="215"/>
      <c r="I76" s="215"/>
      <c r="J76" s="215"/>
      <c r="L76" s="56" t="s">
        <v>30</v>
      </c>
      <c r="M76" s="116"/>
      <c r="N76" s="116"/>
      <c r="O76" s="113"/>
      <c r="P76" s="114"/>
      <c r="Q76" s="95"/>
      <c r="R76" s="95"/>
      <c r="S76" s="142"/>
    </row>
    <row r="77" spans="1:19">
      <c r="L77" s="23"/>
      <c r="M77" s="25"/>
      <c r="N77" s="25"/>
      <c r="O77" s="23"/>
      <c r="P77" s="23"/>
    </row>
    <row r="78" spans="1:19">
      <c r="L78" s="23"/>
      <c r="M78" s="25"/>
      <c r="N78" s="25"/>
      <c r="O78" s="23"/>
      <c r="P78" s="2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</sheetData>
  <sheetProtection formatCells="0"/>
  <dataConsolidate/>
  <mergeCells count="82">
    <mergeCell ref="H75:J76"/>
    <mergeCell ref="H52:J53"/>
    <mergeCell ref="H54:J55"/>
    <mergeCell ref="H61:J62"/>
    <mergeCell ref="P64:Q64"/>
    <mergeCell ref="H66:J67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B10:C10"/>
    <mergeCell ref="A11:A12"/>
    <mergeCell ref="B11:C11"/>
    <mergeCell ref="G11:G12"/>
    <mergeCell ref="B12:C12"/>
    <mergeCell ref="A1:K1"/>
    <mergeCell ref="M1:O2"/>
    <mergeCell ref="I2:K2"/>
    <mergeCell ref="A3:E3"/>
    <mergeCell ref="I3:K3"/>
    <mergeCell ref="A5:B5"/>
    <mergeCell ref="C5:K5"/>
    <mergeCell ref="H68:J69"/>
    <mergeCell ref="G31:K32"/>
    <mergeCell ref="G15:K16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</mergeCells>
  <phoneticPr fontId="2"/>
  <dataValidations count="3">
    <dataValidation type="list" allowBlank="1" showInputMessage="1" showErrorMessage="1" sqref="A19" xr:uid="{4B0F8447-5ED9-467A-9B6E-4C1025E96B67}">
      <formula1>"５,⑤"</formula1>
    </dataValidation>
    <dataValidation type="list" allowBlank="1" showInputMessage="1" showErrorMessage="1" prompt="右の矢印ボタンを押してリストの中から選択して下さい" sqref="F24:G24 F7:G7" xr:uid="{91C42B83-1274-47FE-B14B-3BEAA5772A3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8EB230BD-67BD-4551-B8CC-B941FF7B400A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W35"/>
  <sheetViews>
    <sheetView showZeros="0" workbookViewId="0">
      <selection activeCell="R24" sqref="R24"/>
    </sheetView>
  </sheetViews>
  <sheetFormatPr defaultRowHeight="13.5"/>
  <cols>
    <col min="1" max="1" width="12.875" style="58" customWidth="1"/>
    <col min="2" max="2" width="6.25" style="69" customWidth="1"/>
    <col min="3" max="3" width="7.625" style="58" customWidth="1"/>
    <col min="4" max="4" width="4" style="58" customWidth="1"/>
    <col min="5" max="5" width="7.625" style="58" customWidth="1"/>
    <col min="6" max="6" width="4" style="58" customWidth="1"/>
    <col min="7" max="7" width="9.375" style="67" bestFit="1" customWidth="1"/>
    <col min="8" max="11" width="3.875" style="68" customWidth="1"/>
    <col min="12" max="12" width="5.625" style="68" customWidth="1"/>
    <col min="13" max="16" width="3.875" style="68" customWidth="1"/>
    <col min="17" max="17" width="10.625" style="58" customWidth="1"/>
    <col min="18" max="18" width="3.5" style="70" customWidth="1"/>
    <col min="19" max="19" width="10.75" style="58" customWidth="1"/>
    <col min="20" max="16384" width="9" style="58"/>
  </cols>
  <sheetData>
    <row r="1" spans="1:19" ht="24" customHeight="1">
      <c r="A1" s="245" t="str">
        <f>男子団体!A1</f>
        <v>第1回全国社会人クラブチャンピオン・カップバドミントン選手権大会申込書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19" ht="10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9.5" customHeight="1">
      <c r="A3" s="242" t="s">
        <v>45</v>
      </c>
      <c r="B3" s="243"/>
      <c r="C3" s="243"/>
      <c r="D3" s="243"/>
      <c r="E3" s="132"/>
      <c r="F3" s="132"/>
      <c r="G3" s="60"/>
      <c r="H3" s="61"/>
      <c r="I3" s="254"/>
      <c r="J3" s="254"/>
      <c r="K3" s="254"/>
      <c r="L3" s="254"/>
      <c r="M3" s="254"/>
      <c r="N3" s="254"/>
      <c r="O3" s="254"/>
      <c r="P3" s="254"/>
      <c r="Q3" s="254"/>
      <c r="R3" s="251" t="s">
        <v>94</v>
      </c>
      <c r="S3" s="252"/>
    </row>
    <row r="4" spans="1:19" ht="19.5" customHeight="1">
      <c r="A4" s="243"/>
      <c r="B4" s="243"/>
      <c r="C4" s="243"/>
      <c r="D4" s="243"/>
      <c r="E4" s="132"/>
      <c r="F4" s="132"/>
      <c r="G4" s="62"/>
      <c r="H4" s="63"/>
      <c r="I4" s="254"/>
      <c r="J4" s="254"/>
      <c r="K4" s="254"/>
      <c r="L4" s="254"/>
      <c r="M4" s="254"/>
      <c r="N4" s="254"/>
      <c r="O4" s="254"/>
      <c r="P4" s="254"/>
      <c r="Q4" s="254"/>
      <c r="R4" s="252"/>
      <c r="S4" s="252"/>
    </row>
    <row r="5" spans="1:19" ht="19.5" customHeight="1">
      <c r="A5" s="246" t="s">
        <v>32</v>
      </c>
      <c r="B5" s="246" t="str">
        <f>男子団体!I3</f>
        <v>都道府県名入力</v>
      </c>
      <c r="C5" s="246"/>
      <c r="G5" s="60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6"/>
    </row>
    <row r="6" spans="1:19" ht="8.25" customHeight="1">
      <c r="A6" s="246"/>
      <c r="B6" s="246"/>
      <c r="C6" s="246"/>
      <c r="I6" s="58"/>
      <c r="J6" s="58"/>
      <c r="K6" s="58"/>
      <c r="L6" s="58"/>
      <c r="M6" s="58"/>
      <c r="N6" s="58"/>
      <c r="O6" s="58"/>
      <c r="P6" s="58"/>
      <c r="R6" s="58"/>
    </row>
    <row r="7" spans="1:19" ht="8.25" customHeight="1"/>
    <row r="8" spans="1:19" s="70" customFormat="1" ht="39.950000000000003" customHeight="1">
      <c r="A8" s="247" t="s">
        <v>33</v>
      </c>
      <c r="B8" s="248"/>
      <c r="C8" s="257" t="s">
        <v>75</v>
      </c>
      <c r="D8" s="258"/>
      <c r="E8" s="259" t="s">
        <v>76</v>
      </c>
      <c r="F8" s="260"/>
      <c r="G8" s="261" t="s">
        <v>34</v>
      </c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71" t="s">
        <v>35</v>
      </c>
    </row>
    <row r="9" spans="1:19" ht="14.25" customHeight="1">
      <c r="A9" s="72" t="s">
        <v>96</v>
      </c>
      <c r="B9" s="73"/>
      <c r="C9" s="74"/>
      <c r="D9" s="75" t="s">
        <v>36</v>
      </c>
      <c r="E9" s="144"/>
      <c r="F9" s="75" t="s">
        <v>71</v>
      </c>
      <c r="G9" s="76">
        <v>40000</v>
      </c>
      <c r="H9" s="77" t="s">
        <v>37</v>
      </c>
      <c r="I9" s="78">
        <f t="shared" ref="I9:I16" si="0">C9</f>
        <v>0</v>
      </c>
      <c r="J9" s="79" t="s">
        <v>36</v>
      </c>
      <c r="K9" s="146" t="s">
        <v>73</v>
      </c>
      <c r="L9" s="76">
        <v>100</v>
      </c>
      <c r="M9" s="77" t="s">
        <v>37</v>
      </c>
      <c r="N9" s="77">
        <f>E9</f>
        <v>0</v>
      </c>
      <c r="O9" s="145" t="s">
        <v>74</v>
      </c>
      <c r="P9" s="149" t="s">
        <v>38</v>
      </c>
      <c r="Q9" s="78">
        <f>G9*I9+L9*N9</f>
        <v>0</v>
      </c>
      <c r="R9" s="80" t="s">
        <v>39</v>
      </c>
      <c r="S9" s="81"/>
    </row>
    <row r="10" spans="1:19" ht="14.25" customHeight="1">
      <c r="A10" s="72" t="s">
        <v>95</v>
      </c>
      <c r="B10" s="73"/>
      <c r="C10" s="74"/>
      <c r="D10" s="75" t="s">
        <v>36</v>
      </c>
      <c r="E10" s="144"/>
      <c r="F10" s="75" t="s">
        <v>70</v>
      </c>
      <c r="G10" s="76">
        <v>40000</v>
      </c>
      <c r="H10" s="77" t="s">
        <v>37</v>
      </c>
      <c r="I10" s="78">
        <f t="shared" si="0"/>
        <v>0</v>
      </c>
      <c r="J10" s="79" t="s">
        <v>36</v>
      </c>
      <c r="K10" s="147" t="s">
        <v>72</v>
      </c>
      <c r="L10" s="76">
        <v>100</v>
      </c>
      <c r="M10" s="77" t="s">
        <v>37</v>
      </c>
      <c r="N10" s="77">
        <f t="shared" ref="N10:N16" si="1">E10</f>
        <v>0</v>
      </c>
      <c r="O10" s="145" t="s">
        <v>70</v>
      </c>
      <c r="P10" s="150" t="s">
        <v>38</v>
      </c>
      <c r="Q10" s="78">
        <f t="shared" ref="Q10:Q16" si="2">G10*I10+L10*N10</f>
        <v>0</v>
      </c>
      <c r="R10" s="80" t="s">
        <v>39</v>
      </c>
      <c r="S10" s="81"/>
    </row>
    <row r="11" spans="1:19" ht="14.25" customHeight="1">
      <c r="A11" s="72" t="s">
        <v>97</v>
      </c>
      <c r="B11" s="73"/>
      <c r="C11" s="74"/>
      <c r="D11" s="75" t="s">
        <v>36</v>
      </c>
      <c r="E11" s="144"/>
      <c r="F11" s="75" t="s">
        <v>70</v>
      </c>
      <c r="G11" s="76">
        <v>40000</v>
      </c>
      <c r="H11" s="77" t="s">
        <v>37</v>
      </c>
      <c r="I11" s="78">
        <f t="shared" si="0"/>
        <v>0</v>
      </c>
      <c r="J11" s="79" t="s">
        <v>36</v>
      </c>
      <c r="K11" s="147" t="s">
        <v>72</v>
      </c>
      <c r="L11" s="76">
        <v>100</v>
      </c>
      <c r="M11" s="77" t="s">
        <v>37</v>
      </c>
      <c r="N11" s="77">
        <f t="shared" si="1"/>
        <v>0</v>
      </c>
      <c r="O11" s="145" t="s">
        <v>70</v>
      </c>
      <c r="P11" s="150" t="s">
        <v>38</v>
      </c>
      <c r="Q11" s="78">
        <f t="shared" si="2"/>
        <v>0</v>
      </c>
      <c r="R11" s="80" t="s">
        <v>39</v>
      </c>
      <c r="S11" s="81"/>
    </row>
    <row r="12" spans="1:19" ht="14.25" customHeight="1">
      <c r="A12" s="72"/>
      <c r="B12" s="73"/>
      <c r="C12" s="74"/>
      <c r="D12" s="75" t="s">
        <v>36</v>
      </c>
      <c r="E12" s="144"/>
      <c r="F12" s="75" t="s">
        <v>70</v>
      </c>
      <c r="G12" s="76">
        <v>40000</v>
      </c>
      <c r="H12" s="77" t="s">
        <v>37</v>
      </c>
      <c r="I12" s="78">
        <f>C12</f>
        <v>0</v>
      </c>
      <c r="J12" s="79" t="s">
        <v>36</v>
      </c>
      <c r="K12" s="147" t="s">
        <v>72</v>
      </c>
      <c r="L12" s="76">
        <v>100</v>
      </c>
      <c r="M12" s="77" t="s">
        <v>37</v>
      </c>
      <c r="N12" s="77">
        <f t="shared" si="1"/>
        <v>0</v>
      </c>
      <c r="O12" s="145" t="s">
        <v>70</v>
      </c>
      <c r="P12" s="150" t="s">
        <v>38</v>
      </c>
      <c r="Q12" s="78">
        <f t="shared" si="2"/>
        <v>0</v>
      </c>
      <c r="R12" s="80" t="s">
        <v>39</v>
      </c>
      <c r="S12" s="81"/>
    </row>
    <row r="13" spans="1:19" ht="14.25" customHeight="1">
      <c r="A13" s="72"/>
      <c r="B13" s="73"/>
      <c r="C13" s="74"/>
      <c r="D13" s="75" t="s">
        <v>36</v>
      </c>
      <c r="E13" s="144"/>
      <c r="F13" s="75" t="s">
        <v>70</v>
      </c>
      <c r="G13" s="76">
        <v>40000</v>
      </c>
      <c r="H13" s="77" t="s">
        <v>37</v>
      </c>
      <c r="I13" s="78">
        <f t="shared" si="0"/>
        <v>0</v>
      </c>
      <c r="J13" s="79" t="s">
        <v>36</v>
      </c>
      <c r="K13" s="147" t="s">
        <v>72</v>
      </c>
      <c r="L13" s="76">
        <v>100</v>
      </c>
      <c r="M13" s="77" t="s">
        <v>37</v>
      </c>
      <c r="N13" s="77">
        <f t="shared" si="1"/>
        <v>0</v>
      </c>
      <c r="O13" s="145" t="s">
        <v>70</v>
      </c>
      <c r="P13" s="150" t="s">
        <v>38</v>
      </c>
      <c r="Q13" s="78">
        <f t="shared" si="2"/>
        <v>0</v>
      </c>
      <c r="R13" s="80" t="s">
        <v>39</v>
      </c>
      <c r="S13" s="81"/>
    </row>
    <row r="14" spans="1:19" ht="14.25" customHeight="1">
      <c r="A14" s="72"/>
      <c r="B14" s="73"/>
      <c r="C14" s="74"/>
      <c r="D14" s="75" t="s">
        <v>36</v>
      </c>
      <c r="E14" s="144"/>
      <c r="F14" s="75" t="s">
        <v>70</v>
      </c>
      <c r="G14" s="76">
        <v>40000</v>
      </c>
      <c r="H14" s="77" t="s">
        <v>37</v>
      </c>
      <c r="I14" s="78">
        <f>C14</f>
        <v>0</v>
      </c>
      <c r="J14" s="79" t="s">
        <v>36</v>
      </c>
      <c r="K14" s="147" t="s">
        <v>72</v>
      </c>
      <c r="L14" s="76">
        <v>100</v>
      </c>
      <c r="M14" s="77" t="s">
        <v>37</v>
      </c>
      <c r="N14" s="77">
        <f t="shared" si="1"/>
        <v>0</v>
      </c>
      <c r="O14" s="145" t="s">
        <v>70</v>
      </c>
      <c r="P14" s="150" t="s">
        <v>38</v>
      </c>
      <c r="Q14" s="78">
        <f t="shared" si="2"/>
        <v>0</v>
      </c>
      <c r="R14" s="80" t="s">
        <v>39</v>
      </c>
      <c r="S14" s="81"/>
    </row>
    <row r="15" spans="1:19" ht="14.25" customHeight="1">
      <c r="A15" s="72"/>
      <c r="B15" s="73"/>
      <c r="C15" s="74"/>
      <c r="D15" s="75" t="s">
        <v>36</v>
      </c>
      <c r="E15" s="144"/>
      <c r="F15" s="75" t="s">
        <v>70</v>
      </c>
      <c r="G15" s="76">
        <v>40000</v>
      </c>
      <c r="H15" s="77" t="s">
        <v>37</v>
      </c>
      <c r="I15" s="78">
        <f>C15</f>
        <v>0</v>
      </c>
      <c r="J15" s="79" t="s">
        <v>36</v>
      </c>
      <c r="K15" s="147" t="s">
        <v>72</v>
      </c>
      <c r="L15" s="76">
        <v>100</v>
      </c>
      <c r="M15" s="77" t="s">
        <v>37</v>
      </c>
      <c r="N15" s="77">
        <f t="shared" si="1"/>
        <v>0</v>
      </c>
      <c r="O15" s="145" t="s">
        <v>70</v>
      </c>
      <c r="P15" s="150" t="s">
        <v>38</v>
      </c>
      <c r="Q15" s="78">
        <f t="shared" si="2"/>
        <v>0</v>
      </c>
      <c r="R15" s="80" t="s">
        <v>39</v>
      </c>
      <c r="S15" s="81"/>
    </row>
    <row r="16" spans="1:19" ht="14.25" customHeight="1">
      <c r="A16" s="72"/>
      <c r="B16" s="73"/>
      <c r="C16" s="74"/>
      <c r="D16" s="75" t="s">
        <v>36</v>
      </c>
      <c r="E16" s="144"/>
      <c r="F16" s="75" t="s">
        <v>70</v>
      </c>
      <c r="G16" s="76">
        <v>40000</v>
      </c>
      <c r="H16" s="77" t="s">
        <v>37</v>
      </c>
      <c r="I16" s="78">
        <f t="shared" si="0"/>
        <v>0</v>
      </c>
      <c r="J16" s="79" t="s">
        <v>36</v>
      </c>
      <c r="K16" s="148" t="s">
        <v>72</v>
      </c>
      <c r="L16" s="76">
        <v>100</v>
      </c>
      <c r="M16" s="77" t="s">
        <v>37</v>
      </c>
      <c r="N16" s="77">
        <f t="shared" si="1"/>
        <v>0</v>
      </c>
      <c r="O16" s="145" t="s">
        <v>70</v>
      </c>
      <c r="P16" s="151" t="s">
        <v>38</v>
      </c>
      <c r="Q16" s="78">
        <f t="shared" si="2"/>
        <v>0</v>
      </c>
      <c r="R16" s="80" t="s">
        <v>39</v>
      </c>
      <c r="S16" s="81"/>
    </row>
    <row r="17" spans="1:23" ht="14.25" customHeight="1">
      <c r="A17" s="247" t="s">
        <v>40</v>
      </c>
      <c r="B17" s="264"/>
      <c r="C17" s="264"/>
      <c r="D17" s="264"/>
      <c r="E17" s="131"/>
      <c r="F17" s="131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>
        <f>SUM(Q9:Q16)</f>
        <v>0</v>
      </c>
      <c r="R17" s="71" t="s">
        <v>39</v>
      </c>
      <c r="S17" s="84"/>
    </row>
    <row r="18" spans="1:23" ht="8.25" customHeight="1">
      <c r="A18" s="85"/>
      <c r="B18" s="86"/>
      <c r="C18" s="85"/>
      <c r="D18" s="85"/>
      <c r="E18" s="85"/>
      <c r="F18" s="85"/>
      <c r="G18" s="60"/>
      <c r="H18" s="87"/>
      <c r="I18" s="87"/>
      <c r="J18" s="87"/>
      <c r="K18" s="87"/>
      <c r="L18" s="87"/>
      <c r="M18" s="87"/>
      <c r="N18" s="87"/>
      <c r="O18" s="87"/>
      <c r="P18" s="87"/>
      <c r="Q18" s="85"/>
      <c r="R18" s="51"/>
      <c r="S18" s="85"/>
    </row>
    <row r="19" spans="1:23" ht="21" customHeight="1">
      <c r="A19" s="85" t="s">
        <v>41</v>
      </c>
      <c r="B19" s="86"/>
      <c r="D19" s="86" t="s">
        <v>42</v>
      </c>
      <c r="E19" s="86"/>
      <c r="F19" s="86"/>
      <c r="G19" s="88">
        <f>Q17</f>
        <v>0</v>
      </c>
      <c r="H19" s="87" t="s">
        <v>39</v>
      </c>
      <c r="I19" s="87" t="s">
        <v>43</v>
      </c>
      <c r="J19" s="87"/>
      <c r="K19" s="87"/>
      <c r="L19" s="87"/>
      <c r="M19" s="87"/>
      <c r="N19" s="87"/>
      <c r="O19" s="87"/>
      <c r="P19" s="87"/>
      <c r="Q19" s="85"/>
      <c r="R19" s="51"/>
      <c r="S19" s="85"/>
    </row>
    <row r="20" spans="1:23" ht="21" customHeight="1">
      <c r="A20" s="51" t="s">
        <v>44</v>
      </c>
      <c r="B20" s="256" t="str">
        <f>男子団体!A39</f>
        <v>2019/1/*</v>
      </c>
      <c r="C20" s="256"/>
      <c r="D20" s="256"/>
      <c r="E20" s="133"/>
      <c r="F20" s="133"/>
      <c r="G20" s="60"/>
      <c r="H20" s="87"/>
      <c r="I20" s="87"/>
      <c r="J20" s="87"/>
      <c r="K20" s="87"/>
      <c r="L20" s="87"/>
      <c r="M20" s="87"/>
      <c r="N20" s="87"/>
      <c r="O20" s="87"/>
      <c r="P20" s="87"/>
      <c r="Q20" s="85"/>
      <c r="R20" s="51"/>
      <c r="S20" s="85"/>
    </row>
    <row r="21" spans="1:23" s="1" customFormat="1" ht="15.75" customHeight="1">
      <c r="A21" s="255"/>
      <c r="B21" s="255"/>
      <c r="C21" s="255"/>
      <c r="D21" s="9"/>
      <c r="E21" s="129"/>
      <c r="F21" s="129"/>
      <c r="P21" s="9"/>
      <c r="S21" s="9"/>
      <c r="T21" s="24"/>
      <c r="U21" s="24"/>
      <c r="V21" s="9"/>
      <c r="W21" s="9"/>
    </row>
    <row r="22" spans="1:23" s="1" customFormat="1">
      <c r="P22" s="9"/>
      <c r="S22" s="9"/>
      <c r="T22" s="24"/>
      <c r="U22" s="24"/>
      <c r="V22" s="9"/>
      <c r="W22" s="9"/>
    </row>
    <row r="23" spans="1:23" s="1" customFormat="1" ht="17.25" customHeight="1">
      <c r="C23" s="253" t="str">
        <f>男子団体!C41&amp;男子団体!D41</f>
        <v>都道府県名入力社会人クラブバドミントン連盟</v>
      </c>
      <c r="D23" s="253"/>
      <c r="E23" s="253"/>
      <c r="F23" s="253"/>
      <c r="G23" s="253"/>
      <c r="H23" s="253"/>
      <c r="I23" s="253"/>
      <c r="J23" s="2"/>
      <c r="K23" s="2"/>
      <c r="L23" s="2"/>
      <c r="M23" s="2"/>
      <c r="N23" s="2"/>
      <c r="O23" s="2"/>
      <c r="P23" s="2"/>
      <c r="S23" s="9"/>
      <c r="T23" s="24"/>
      <c r="U23" s="24"/>
      <c r="V23" s="9"/>
      <c r="W23" s="9"/>
    </row>
    <row r="24" spans="1:23" s="1" customFormat="1" ht="17.25" customHeight="1">
      <c r="D24" s="9"/>
      <c r="E24" s="129"/>
      <c r="F24" s="129"/>
      <c r="J24" s="89">
        <f>[1]一般男女団体!H20</f>
        <v>0</v>
      </c>
      <c r="K24" s="89"/>
      <c r="L24" s="89"/>
      <c r="M24" s="89"/>
      <c r="N24" s="89"/>
      <c r="O24" s="89"/>
      <c r="P24" s="3"/>
      <c r="Q24" s="3"/>
      <c r="R24" s="3"/>
      <c r="S24" s="9"/>
      <c r="T24" s="24"/>
      <c r="U24" s="24"/>
      <c r="V24" s="9"/>
      <c r="W24" s="9"/>
    </row>
    <row r="25" spans="1:23" s="1" customFormat="1">
      <c r="D25" s="9"/>
      <c r="E25" s="129"/>
      <c r="F25" s="129"/>
      <c r="P25" s="9"/>
      <c r="S25" s="9"/>
      <c r="T25" s="45"/>
      <c r="U25" s="26"/>
      <c r="V25" s="9"/>
      <c r="W25" s="9"/>
    </row>
    <row r="26" spans="1:23" s="1" customFormat="1" ht="18.75" customHeight="1">
      <c r="A26" s="22" t="s">
        <v>13</v>
      </c>
      <c r="B26" s="22" t="s">
        <v>51</v>
      </c>
      <c r="C26" s="249">
        <f>男子団体!E44</f>
        <v>0</v>
      </c>
      <c r="D26" s="249"/>
      <c r="E26" s="249"/>
      <c r="F26" s="249"/>
      <c r="G26" s="249"/>
      <c r="H26" s="249"/>
      <c r="I26" s="249"/>
      <c r="P26" s="12"/>
      <c r="S26" s="9"/>
      <c r="T26" s="90"/>
      <c r="U26" s="90"/>
      <c r="V26" s="90"/>
      <c r="W26" s="90"/>
    </row>
    <row r="27" spans="1:23" s="1" customFormat="1" ht="7.5" customHeight="1">
      <c r="A27" s="5"/>
      <c r="B27" s="10"/>
      <c r="C27" s="5"/>
      <c r="D27" s="10"/>
      <c r="E27" s="10"/>
      <c r="F27" s="10"/>
      <c r="G27" s="5"/>
      <c r="H27" s="5"/>
      <c r="I27" s="5"/>
      <c r="P27" s="6"/>
      <c r="S27" s="9"/>
      <c r="T27" s="90"/>
      <c r="U27" s="90"/>
      <c r="V27" s="90"/>
      <c r="W27" s="90"/>
    </row>
    <row r="28" spans="1:23" s="1" customFormat="1" ht="18.75" customHeight="1">
      <c r="A28" s="22" t="s">
        <v>24</v>
      </c>
      <c r="B28" s="22" t="s">
        <v>51</v>
      </c>
      <c r="C28" s="250" t="str">
        <f>男子団体!E46</f>
        <v xml:space="preserve">〒 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90"/>
      <c r="U28" s="90"/>
      <c r="V28" s="90"/>
      <c r="W28" s="90"/>
    </row>
    <row r="29" spans="1:23" s="1" customFormat="1" ht="7.5" customHeight="1">
      <c r="A29" s="5"/>
      <c r="B29" s="10"/>
      <c r="C29" s="3"/>
      <c r="D29" s="6"/>
      <c r="E29" s="6"/>
      <c r="F29" s="6"/>
      <c r="G29" s="3"/>
      <c r="H29" s="3"/>
      <c r="I29" s="3"/>
      <c r="J29" s="3"/>
      <c r="K29" s="3"/>
      <c r="L29" s="3"/>
      <c r="M29" s="3"/>
      <c r="N29" s="3"/>
      <c r="O29" s="3"/>
      <c r="P29" s="6"/>
      <c r="Q29" s="3"/>
      <c r="S29" s="9"/>
      <c r="T29" s="24"/>
      <c r="U29" s="24"/>
      <c r="V29" s="9"/>
      <c r="W29" s="9"/>
    </row>
    <row r="30" spans="1:23" s="1" customFormat="1" ht="18.75" customHeight="1">
      <c r="A30" s="22" t="s">
        <v>23</v>
      </c>
      <c r="B30" s="22" t="s">
        <v>51</v>
      </c>
      <c r="C30" s="249">
        <f>男子団体!E48</f>
        <v>0</v>
      </c>
      <c r="D30" s="249"/>
      <c r="E30" s="249"/>
      <c r="F30" s="249"/>
      <c r="G30" s="249"/>
      <c r="H30" s="249"/>
      <c r="I30" s="249"/>
      <c r="S30" s="9"/>
      <c r="T30" s="24"/>
      <c r="U30" s="41"/>
      <c r="V30" s="9"/>
      <c r="W30" s="41"/>
    </row>
    <row r="32" spans="1:23">
      <c r="A32" s="244" t="s">
        <v>62</v>
      </c>
      <c r="B32" s="244"/>
      <c r="C32" s="244"/>
      <c r="D32" s="244"/>
      <c r="E32" s="244"/>
      <c r="F32" s="244"/>
      <c r="G32" s="244"/>
    </row>
    <row r="35" spans="7:9">
      <c r="G35" s="58"/>
      <c r="H35" s="58"/>
      <c r="I35" s="58"/>
    </row>
  </sheetData>
  <sheetProtection formatCells="0"/>
  <mergeCells count="18">
    <mergeCell ref="A17:D17"/>
    <mergeCell ref="C26:I26"/>
    <mergeCell ref="A3:D4"/>
    <mergeCell ref="A32:G32"/>
    <mergeCell ref="A1:S1"/>
    <mergeCell ref="A5:A6"/>
    <mergeCell ref="B5:C6"/>
    <mergeCell ref="A8:B8"/>
    <mergeCell ref="C30:I30"/>
    <mergeCell ref="C28:S28"/>
    <mergeCell ref="R3:S4"/>
    <mergeCell ref="C23:I23"/>
    <mergeCell ref="I3:Q4"/>
    <mergeCell ref="A21:C21"/>
    <mergeCell ref="B20:D20"/>
    <mergeCell ref="C8:D8"/>
    <mergeCell ref="E8:F8"/>
    <mergeCell ref="G8:R8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男子団体</vt:lpstr>
      <vt:lpstr>男子団体_予備</vt:lpstr>
      <vt:lpstr>女子団体</vt:lpstr>
      <vt:lpstr>女子団体_予備</vt:lpstr>
      <vt:lpstr>混合団体</vt:lpstr>
      <vt:lpstr>混合団体_予備</vt:lpstr>
      <vt:lpstr>参加料納入票</vt:lpstr>
      <vt:lpstr>混合団体!Print_Area</vt:lpstr>
      <vt:lpstr>混合団体_予備!Print_Area</vt:lpstr>
      <vt:lpstr>参加料納入票!Print_Area</vt:lpstr>
      <vt:lpstr>女子団体!Print_Area</vt:lpstr>
      <vt:lpstr>女子団体_予備!Print_Area</vt:lpstr>
      <vt:lpstr>男子団体!Print_Area</vt:lpstr>
      <vt:lpstr>男子団体_予備!Print_Area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masaton</cp:lastModifiedBy>
  <cp:lastPrinted>2018-09-27T16:44:50Z</cp:lastPrinted>
  <dcterms:created xsi:type="dcterms:W3CDTF">2006-05-24T06:56:24Z</dcterms:created>
  <dcterms:modified xsi:type="dcterms:W3CDTF">2018-09-28T05:22:53Z</dcterms:modified>
</cp:coreProperties>
</file>