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never" codeName="ThisWorkbook" defaultThemeVersion="124226"/>
  <bookViews>
    <workbookView xWindow="225" yWindow="-90" windowWidth="13740" windowHeight="7965" tabRatio="839"/>
  </bookViews>
  <sheets>
    <sheet name="一般男子" sheetId="8" r:id="rId1"/>
    <sheet name="一般予備男子" sheetId="24" r:id="rId2"/>
    <sheet name="一般女子" sheetId="19" r:id="rId3"/>
    <sheet name="一般予備女子" sheetId="25" r:id="rId4"/>
    <sheet name="成年男子＆成年女子" sheetId="18" r:id="rId5"/>
    <sheet name="壮年男子＆壮年女子" sheetId="20" r:id="rId6"/>
    <sheet name="混合複＆成年混合複" sheetId="22" r:id="rId7"/>
    <sheet name="予備" sheetId="23" r:id="rId8"/>
    <sheet name="参加料納入票" sheetId="15" r:id="rId9"/>
  </sheets>
  <externalReferences>
    <externalReference r:id="rId10"/>
  </externalReferences>
  <definedNames>
    <definedName name="_xlnm.Print_Area" localSheetId="2">一般女子!$A$1:$K$44</definedName>
    <definedName name="_xlnm.Print_Area" localSheetId="0">一般男子!$A$1:$K$44</definedName>
    <definedName name="_xlnm.Print_Area" localSheetId="3">一般予備女子!$A$1:$K$44</definedName>
    <definedName name="_xlnm.Print_Area" localSheetId="1">一般予備男子!$A$1:$K$44</definedName>
    <definedName name="_xlnm.Print_Area" localSheetId="6">'混合複＆成年混合複'!$A$1:$K$48</definedName>
    <definedName name="_xlnm.Print_Area" localSheetId="8">参加料納入票!$A$1:$L$32</definedName>
    <definedName name="_xlnm.Print_Area" localSheetId="4">'成年男子＆成年女子'!$A$1:$K$48</definedName>
    <definedName name="_xlnm.Print_Area" localSheetId="5">'壮年男子＆壮年女子'!$A$1:$K$48</definedName>
    <definedName name="_xlnm.Print_Area" localSheetId="7">予備!$A$1:$K$48</definedName>
  </definedNames>
  <calcPr calcId="171027"/>
</workbook>
</file>

<file path=xl/calcChain.xml><?xml version="1.0" encoding="utf-8"?>
<calcChain xmlns="http://schemas.openxmlformats.org/spreadsheetml/2006/main">
  <c r="I28" i="25" l="1"/>
  <c r="I26" i="25"/>
  <c r="I28" i="19"/>
  <c r="I26" i="19"/>
  <c r="I28" i="24"/>
  <c r="I26" i="24"/>
  <c r="I28" i="8"/>
  <c r="I26" i="8"/>
  <c r="I3" i="24"/>
  <c r="I3" i="22"/>
  <c r="H28" i="24"/>
  <c r="A1" i="23"/>
  <c r="A1" i="22"/>
  <c r="H24" i="20"/>
  <c r="A1" i="20"/>
  <c r="C23" i="18"/>
  <c r="A1" i="18"/>
  <c r="A1" i="25"/>
  <c r="A1" i="19"/>
  <c r="A1" i="24"/>
  <c r="C23" i="23"/>
  <c r="C6" i="23"/>
  <c r="C5" i="23"/>
  <c r="C23" i="22"/>
  <c r="C22" i="22"/>
  <c r="C6" i="22"/>
  <c r="C5" i="22"/>
  <c r="C23" i="20"/>
  <c r="C22" i="20"/>
  <c r="C6" i="20"/>
  <c r="C5" i="20"/>
  <c r="C6" i="18"/>
  <c r="C5" i="18"/>
  <c r="C21" i="25"/>
  <c r="C6" i="25"/>
  <c r="C21" i="19"/>
  <c r="C6" i="19"/>
  <c r="C5" i="19"/>
  <c r="C21" i="24"/>
  <c r="C7" i="24"/>
  <c r="C6" i="24"/>
  <c r="C5" i="24"/>
  <c r="C21" i="8"/>
  <c r="C7" i="8"/>
  <c r="C6" i="8"/>
  <c r="E34" i="20"/>
  <c r="I3" i="25"/>
  <c r="C5" i="25"/>
  <c r="C7" i="25"/>
  <c r="H7" i="25"/>
  <c r="B9" i="25"/>
  <c r="H9" i="25"/>
  <c r="B10" i="25"/>
  <c r="D10" i="25"/>
  <c r="E10" i="25"/>
  <c r="F10" i="25"/>
  <c r="H10" i="25"/>
  <c r="I10" i="25"/>
  <c r="J10" i="25"/>
  <c r="K10" i="25"/>
  <c r="B11" i="25"/>
  <c r="H11" i="25"/>
  <c r="B12" i="25"/>
  <c r="D12" i="25"/>
  <c r="E12" i="25"/>
  <c r="F12" i="25"/>
  <c r="H12" i="25"/>
  <c r="I12" i="25"/>
  <c r="J12" i="25"/>
  <c r="K12" i="25"/>
  <c r="B13" i="25"/>
  <c r="H13" i="25"/>
  <c r="B14" i="25"/>
  <c r="D14" i="25"/>
  <c r="E14" i="25"/>
  <c r="F14" i="25"/>
  <c r="H14" i="25"/>
  <c r="I14" i="25"/>
  <c r="J14" i="25"/>
  <c r="K14" i="25"/>
  <c r="B15" i="25"/>
  <c r="B16" i="25"/>
  <c r="D16" i="25"/>
  <c r="E16" i="25"/>
  <c r="F16" i="25"/>
  <c r="C20" i="25"/>
  <c r="C22" i="25"/>
  <c r="H22" i="25"/>
  <c r="B23" i="25"/>
  <c r="H23" i="25"/>
  <c r="B24" i="25"/>
  <c r="D24" i="25"/>
  <c r="E24" i="25"/>
  <c r="F24" i="25"/>
  <c r="H24" i="25"/>
  <c r="I24" i="25"/>
  <c r="J24" i="25"/>
  <c r="K24" i="25"/>
  <c r="B25" i="25"/>
  <c r="H25" i="25"/>
  <c r="B26" i="25"/>
  <c r="D26" i="25"/>
  <c r="E26" i="25"/>
  <c r="F26" i="25"/>
  <c r="H26" i="25"/>
  <c r="J26" i="25"/>
  <c r="K26" i="25"/>
  <c r="B27" i="25"/>
  <c r="H27" i="25"/>
  <c r="B28" i="25"/>
  <c r="D28" i="25"/>
  <c r="E28" i="25"/>
  <c r="F28" i="25"/>
  <c r="H28" i="25"/>
  <c r="J28" i="25"/>
  <c r="K28" i="25"/>
  <c r="B29" i="25"/>
  <c r="B30" i="25"/>
  <c r="D30" i="25"/>
  <c r="E30" i="25"/>
  <c r="F30" i="25"/>
  <c r="A35" i="25"/>
  <c r="C37" i="8"/>
  <c r="C37" i="25"/>
  <c r="H38" i="25"/>
  <c r="E40" i="25"/>
  <c r="E42" i="25"/>
  <c r="E44" i="25"/>
  <c r="E44" i="19"/>
  <c r="E30" i="8"/>
  <c r="E28" i="8"/>
  <c r="H22" i="8"/>
  <c r="C22" i="8"/>
  <c r="H7" i="8"/>
  <c r="E30" i="19"/>
  <c r="E28" i="19"/>
  <c r="H22" i="19"/>
  <c r="C22" i="19"/>
  <c r="H7" i="19"/>
  <c r="C7" i="19"/>
  <c r="E30" i="24"/>
  <c r="E28" i="24"/>
  <c r="E34" i="18"/>
  <c r="C24" i="20"/>
  <c r="H7" i="20"/>
  <c r="C7" i="20"/>
  <c r="H24" i="22"/>
  <c r="C24" i="22"/>
  <c r="H7" i="22"/>
  <c r="C7" i="22"/>
  <c r="E34" i="22"/>
  <c r="C24" i="23"/>
  <c r="H7" i="23"/>
  <c r="C7" i="23"/>
  <c r="E34" i="23"/>
  <c r="C30" i="15"/>
  <c r="C28" i="15"/>
  <c r="C26" i="15"/>
  <c r="E44" i="24"/>
  <c r="E42" i="24"/>
  <c r="E40" i="24"/>
  <c r="H38" i="24"/>
  <c r="A35" i="24"/>
  <c r="F30" i="24"/>
  <c r="D30" i="24"/>
  <c r="B30" i="24"/>
  <c r="B29" i="24"/>
  <c r="K28" i="24"/>
  <c r="J28" i="24"/>
  <c r="F28" i="24"/>
  <c r="D28" i="24"/>
  <c r="B28" i="24"/>
  <c r="H27" i="24"/>
  <c r="B27" i="24"/>
  <c r="K26" i="24"/>
  <c r="J26" i="24"/>
  <c r="H26" i="24"/>
  <c r="F26" i="24"/>
  <c r="E26" i="24"/>
  <c r="D26" i="24"/>
  <c r="B26" i="24"/>
  <c r="H25" i="24"/>
  <c r="B25" i="24"/>
  <c r="K24" i="24"/>
  <c r="J24" i="24"/>
  <c r="I24" i="24"/>
  <c r="H24" i="24"/>
  <c r="F24" i="24"/>
  <c r="E24" i="24"/>
  <c r="D24" i="24"/>
  <c r="B24" i="24"/>
  <c r="H23" i="24"/>
  <c r="B23" i="24"/>
  <c r="H22" i="24"/>
  <c r="C22" i="24"/>
  <c r="C20" i="24"/>
  <c r="F16" i="24"/>
  <c r="E16" i="24"/>
  <c r="D16" i="24"/>
  <c r="B16" i="24"/>
  <c r="B15" i="24"/>
  <c r="K14" i="24"/>
  <c r="J14" i="24"/>
  <c r="I14" i="24"/>
  <c r="H14" i="24"/>
  <c r="F14" i="24"/>
  <c r="E14" i="24"/>
  <c r="D14" i="24"/>
  <c r="B14" i="24"/>
  <c r="H13" i="24"/>
  <c r="B13" i="24"/>
  <c r="K12" i="24"/>
  <c r="J12" i="24"/>
  <c r="I12" i="24"/>
  <c r="H12" i="24"/>
  <c r="F12" i="24"/>
  <c r="E12" i="24"/>
  <c r="D12" i="24"/>
  <c r="B12" i="24"/>
  <c r="H11" i="24"/>
  <c r="B11" i="24"/>
  <c r="K10" i="24"/>
  <c r="J10" i="24"/>
  <c r="I10" i="24"/>
  <c r="H10" i="24"/>
  <c r="F10" i="24"/>
  <c r="E10" i="24"/>
  <c r="D10" i="24"/>
  <c r="B10" i="24"/>
  <c r="H9" i="24"/>
  <c r="B9" i="24"/>
  <c r="H7" i="24"/>
  <c r="E48" i="23"/>
  <c r="E46" i="23"/>
  <c r="E44" i="23"/>
  <c r="H42" i="23"/>
  <c r="A39" i="23"/>
  <c r="E48" i="22"/>
  <c r="E46" i="22"/>
  <c r="E44" i="22"/>
  <c r="H42" i="22"/>
  <c r="A39" i="22"/>
  <c r="E48" i="20"/>
  <c r="E46" i="20"/>
  <c r="E44" i="20"/>
  <c r="H42" i="20"/>
  <c r="A39" i="20"/>
  <c r="E48" i="18"/>
  <c r="E46" i="18"/>
  <c r="E44" i="18"/>
  <c r="H42" i="18"/>
  <c r="A39" i="18"/>
  <c r="E42" i="19"/>
  <c r="E40" i="19"/>
  <c r="H38" i="19"/>
  <c r="A35" i="19"/>
  <c r="I3" i="23"/>
  <c r="I3" i="20"/>
  <c r="I3" i="18"/>
  <c r="I3" i="19"/>
  <c r="C22" i="23"/>
  <c r="C41" i="18"/>
  <c r="F34" i="23"/>
  <c r="D34" i="23"/>
  <c r="B34" i="23"/>
  <c r="B33" i="23"/>
  <c r="K32" i="23"/>
  <c r="J32" i="23"/>
  <c r="I32" i="23"/>
  <c r="H32" i="23"/>
  <c r="F32" i="23"/>
  <c r="E32" i="23"/>
  <c r="D32" i="23"/>
  <c r="B32" i="23"/>
  <c r="H31" i="23"/>
  <c r="B31" i="23"/>
  <c r="K30" i="23"/>
  <c r="J30" i="23"/>
  <c r="I30" i="23"/>
  <c r="H30" i="23"/>
  <c r="F30" i="23"/>
  <c r="E30" i="23"/>
  <c r="D30" i="23"/>
  <c r="B30" i="23"/>
  <c r="H29" i="23"/>
  <c r="B29" i="23"/>
  <c r="K28" i="23"/>
  <c r="J28" i="23"/>
  <c r="I28" i="23"/>
  <c r="H28" i="23"/>
  <c r="F28" i="23"/>
  <c r="E28" i="23"/>
  <c r="D28" i="23"/>
  <c r="B28" i="23"/>
  <c r="H27" i="23"/>
  <c r="B27" i="23"/>
  <c r="K26" i="23"/>
  <c r="J26" i="23"/>
  <c r="I26" i="23"/>
  <c r="H26" i="23"/>
  <c r="F26" i="23"/>
  <c r="E26" i="23"/>
  <c r="D26" i="23"/>
  <c r="B26" i="23"/>
  <c r="H25" i="23"/>
  <c r="B25" i="23"/>
  <c r="H24" i="23"/>
  <c r="F18" i="23"/>
  <c r="E18" i="23"/>
  <c r="D18" i="23"/>
  <c r="B18" i="23"/>
  <c r="B17" i="23"/>
  <c r="K16" i="23"/>
  <c r="J16" i="23"/>
  <c r="I16" i="23"/>
  <c r="H16" i="23"/>
  <c r="F16" i="23"/>
  <c r="E16" i="23"/>
  <c r="D16" i="23"/>
  <c r="B16" i="23"/>
  <c r="H15" i="23"/>
  <c r="B15" i="23"/>
  <c r="K14" i="23"/>
  <c r="J14" i="23"/>
  <c r="I14" i="23"/>
  <c r="H14" i="23"/>
  <c r="F14" i="23"/>
  <c r="E14" i="23"/>
  <c r="D14" i="23"/>
  <c r="B14" i="23"/>
  <c r="H13" i="23"/>
  <c r="B13" i="23"/>
  <c r="K12" i="23"/>
  <c r="J12" i="23"/>
  <c r="I12" i="23"/>
  <c r="H12" i="23"/>
  <c r="F12" i="23"/>
  <c r="E12" i="23"/>
  <c r="D12" i="23"/>
  <c r="B12" i="23"/>
  <c r="H11" i="23"/>
  <c r="B11" i="23"/>
  <c r="K10" i="23"/>
  <c r="J10" i="23"/>
  <c r="I10" i="23"/>
  <c r="H10" i="23"/>
  <c r="F10" i="23"/>
  <c r="E10" i="23"/>
  <c r="D10" i="23"/>
  <c r="B10" i="23"/>
  <c r="H9" i="23"/>
  <c r="B9" i="23"/>
  <c r="F34" i="22"/>
  <c r="D34" i="22"/>
  <c r="B34" i="22"/>
  <c r="B33" i="22"/>
  <c r="K32" i="22"/>
  <c r="J32" i="22"/>
  <c r="I32" i="22"/>
  <c r="H32" i="22"/>
  <c r="F32" i="22"/>
  <c r="E32" i="22"/>
  <c r="D32" i="22"/>
  <c r="B32" i="22"/>
  <c r="H31" i="22"/>
  <c r="B31" i="22"/>
  <c r="K30" i="22"/>
  <c r="J30" i="22"/>
  <c r="I30" i="22"/>
  <c r="H30" i="22"/>
  <c r="F30" i="22"/>
  <c r="E30" i="22"/>
  <c r="D30" i="22"/>
  <c r="B30" i="22"/>
  <c r="H29" i="22"/>
  <c r="B29" i="22"/>
  <c r="K28" i="22"/>
  <c r="J28" i="22"/>
  <c r="I28" i="22"/>
  <c r="H28" i="22"/>
  <c r="F28" i="22"/>
  <c r="E28" i="22"/>
  <c r="D28" i="22"/>
  <c r="B28" i="22"/>
  <c r="H27" i="22"/>
  <c r="B27" i="22"/>
  <c r="K26" i="22"/>
  <c r="J26" i="22"/>
  <c r="I26" i="22"/>
  <c r="H26" i="22"/>
  <c r="F26" i="22"/>
  <c r="E26" i="22"/>
  <c r="D26" i="22"/>
  <c r="B26" i="22"/>
  <c r="H25" i="22"/>
  <c r="B25" i="22"/>
  <c r="F18" i="22"/>
  <c r="E18" i="22"/>
  <c r="D18" i="22"/>
  <c r="B18" i="22"/>
  <c r="B17" i="22"/>
  <c r="K16" i="22"/>
  <c r="J16" i="22"/>
  <c r="I16" i="22"/>
  <c r="H16" i="22"/>
  <c r="F16" i="22"/>
  <c r="E16" i="22"/>
  <c r="D16" i="22"/>
  <c r="B16" i="22"/>
  <c r="H15" i="22"/>
  <c r="B15" i="22"/>
  <c r="K14" i="22"/>
  <c r="J14" i="22"/>
  <c r="I14" i="22"/>
  <c r="H14" i="22"/>
  <c r="F14" i="22"/>
  <c r="E14" i="22"/>
  <c r="D14" i="22"/>
  <c r="B14" i="22"/>
  <c r="H13" i="22"/>
  <c r="B13" i="22"/>
  <c r="K12" i="22"/>
  <c r="J12" i="22"/>
  <c r="I12" i="22"/>
  <c r="H12" i="22"/>
  <c r="F12" i="22"/>
  <c r="E12" i="22"/>
  <c r="D12" i="22"/>
  <c r="B12" i="22"/>
  <c r="H11" i="22"/>
  <c r="B11" i="22"/>
  <c r="K10" i="22"/>
  <c r="J10" i="22"/>
  <c r="I10" i="22"/>
  <c r="H10" i="22"/>
  <c r="F10" i="22"/>
  <c r="E10" i="22"/>
  <c r="D10" i="22"/>
  <c r="B10" i="22"/>
  <c r="H9" i="22"/>
  <c r="B9" i="22"/>
  <c r="F34" i="20"/>
  <c r="D34" i="20"/>
  <c r="B34" i="20"/>
  <c r="B33" i="20"/>
  <c r="K32" i="20"/>
  <c r="J32" i="20"/>
  <c r="I32" i="20"/>
  <c r="H32" i="20"/>
  <c r="F32" i="20"/>
  <c r="E32" i="20"/>
  <c r="D32" i="20"/>
  <c r="B32" i="20"/>
  <c r="H31" i="20"/>
  <c r="B31" i="20"/>
  <c r="K30" i="20"/>
  <c r="J30" i="20"/>
  <c r="I30" i="20"/>
  <c r="H30" i="20"/>
  <c r="F30" i="20"/>
  <c r="E30" i="20"/>
  <c r="D30" i="20"/>
  <c r="B30" i="20"/>
  <c r="H29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K16" i="20"/>
  <c r="J16" i="20"/>
  <c r="I16" i="20"/>
  <c r="H16" i="20"/>
  <c r="F16" i="20"/>
  <c r="E16" i="20"/>
  <c r="D16" i="20"/>
  <c r="B16" i="20"/>
  <c r="H15" i="20"/>
  <c r="B15" i="20"/>
  <c r="K14" i="20"/>
  <c r="J14" i="20"/>
  <c r="I14" i="20"/>
  <c r="H14" i="20"/>
  <c r="F14" i="20"/>
  <c r="E14" i="20"/>
  <c r="D14" i="20"/>
  <c r="B14" i="20"/>
  <c r="H13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E10" i="20"/>
  <c r="D10" i="20"/>
  <c r="B10" i="20"/>
  <c r="H9" i="20"/>
  <c r="B9" i="20"/>
  <c r="K32" i="18"/>
  <c r="J32" i="18"/>
  <c r="I32" i="18"/>
  <c r="J16" i="18"/>
  <c r="H31" i="18"/>
  <c r="H32" i="18"/>
  <c r="K30" i="18"/>
  <c r="J30" i="18"/>
  <c r="I30" i="18"/>
  <c r="H29" i="18"/>
  <c r="H30" i="18"/>
  <c r="K28" i="18"/>
  <c r="J28" i="18"/>
  <c r="I28" i="18"/>
  <c r="H28" i="18"/>
  <c r="H27" i="18"/>
  <c r="K26" i="18"/>
  <c r="I26" i="18"/>
  <c r="J26" i="18"/>
  <c r="H26" i="18"/>
  <c r="H25" i="18"/>
  <c r="F34" i="18"/>
  <c r="B33" i="18"/>
  <c r="D34" i="18"/>
  <c r="B34" i="18"/>
  <c r="F32" i="18"/>
  <c r="E32" i="18"/>
  <c r="E30" i="18"/>
  <c r="F28" i="18"/>
  <c r="F26" i="18"/>
  <c r="K16" i="18"/>
  <c r="I16" i="18"/>
  <c r="K14" i="18"/>
  <c r="K12" i="18"/>
  <c r="J12" i="18"/>
  <c r="I12" i="18"/>
  <c r="K10" i="18"/>
  <c r="F18" i="18"/>
  <c r="E18" i="18"/>
  <c r="F16" i="18"/>
  <c r="F14" i="18"/>
  <c r="F12" i="18"/>
  <c r="F10" i="18"/>
  <c r="J10" i="18"/>
  <c r="I10" i="18"/>
  <c r="D18" i="18"/>
  <c r="F30" i="19"/>
  <c r="D30" i="19"/>
  <c r="B30" i="19"/>
  <c r="B29" i="19"/>
  <c r="K28" i="19"/>
  <c r="J28" i="19"/>
  <c r="H28" i="19"/>
  <c r="F28" i="19"/>
  <c r="D28" i="19"/>
  <c r="B28" i="19"/>
  <c r="H27" i="19"/>
  <c r="B27" i="19"/>
  <c r="K26" i="19"/>
  <c r="J26" i="19"/>
  <c r="H26" i="19"/>
  <c r="F26" i="19"/>
  <c r="E26" i="19"/>
  <c r="D26" i="19"/>
  <c r="B26" i="19"/>
  <c r="H25" i="19"/>
  <c r="B25" i="19"/>
  <c r="K24" i="19"/>
  <c r="J24" i="19"/>
  <c r="I24" i="19"/>
  <c r="H24" i="19"/>
  <c r="F24" i="19"/>
  <c r="E24" i="19"/>
  <c r="D24" i="19"/>
  <c r="B24" i="19"/>
  <c r="H23" i="19"/>
  <c r="B23" i="19"/>
  <c r="C20" i="19"/>
  <c r="F16" i="19"/>
  <c r="E16" i="19"/>
  <c r="D16" i="19"/>
  <c r="B16" i="19"/>
  <c r="B15" i="19"/>
  <c r="K14" i="19"/>
  <c r="J14" i="19"/>
  <c r="I14" i="19"/>
  <c r="H14" i="19"/>
  <c r="F14" i="19"/>
  <c r="E14" i="19"/>
  <c r="D14" i="19"/>
  <c r="B14" i="19"/>
  <c r="H13" i="19"/>
  <c r="B13" i="19"/>
  <c r="K12" i="19"/>
  <c r="J12" i="19"/>
  <c r="I12" i="19"/>
  <c r="H12" i="19"/>
  <c r="F12" i="19"/>
  <c r="E12" i="19"/>
  <c r="D12" i="19"/>
  <c r="B12" i="19"/>
  <c r="H11" i="19"/>
  <c r="B11" i="19"/>
  <c r="K10" i="19"/>
  <c r="J10" i="19"/>
  <c r="I10" i="19"/>
  <c r="H10" i="19"/>
  <c r="F10" i="19"/>
  <c r="E10" i="19"/>
  <c r="D10" i="19"/>
  <c r="B10" i="19"/>
  <c r="H9" i="19"/>
  <c r="B9" i="19"/>
  <c r="K28" i="8"/>
  <c r="K26" i="8"/>
  <c r="K24" i="8"/>
  <c r="F30" i="8"/>
  <c r="F28" i="8"/>
  <c r="F26" i="8"/>
  <c r="F24" i="8"/>
  <c r="K14" i="8"/>
  <c r="K12" i="8"/>
  <c r="K10" i="8"/>
  <c r="F16" i="8"/>
  <c r="F14" i="8"/>
  <c r="F12" i="8"/>
  <c r="F10" i="8"/>
  <c r="H15" i="18"/>
  <c r="H13" i="18"/>
  <c r="H11" i="18"/>
  <c r="H9" i="18"/>
  <c r="B17" i="18"/>
  <c r="H16" i="18"/>
  <c r="H14" i="18"/>
  <c r="H12" i="18"/>
  <c r="H10" i="18"/>
  <c r="B18" i="18"/>
  <c r="I14" i="18"/>
  <c r="D32" i="18"/>
  <c r="B32" i="18"/>
  <c r="B31" i="18"/>
  <c r="F30" i="18"/>
  <c r="D30" i="18"/>
  <c r="B30" i="18"/>
  <c r="B29" i="18"/>
  <c r="E28" i="18"/>
  <c r="D28" i="18"/>
  <c r="B28" i="18"/>
  <c r="B27" i="18"/>
  <c r="E26" i="18"/>
  <c r="D26" i="18"/>
  <c r="B26" i="18"/>
  <c r="B25" i="18"/>
  <c r="H24" i="18"/>
  <c r="C24" i="18"/>
  <c r="E16" i="18"/>
  <c r="D16" i="18"/>
  <c r="B16" i="18"/>
  <c r="B15" i="18"/>
  <c r="J14" i="18"/>
  <c r="E14" i="18"/>
  <c r="D14" i="18"/>
  <c r="B14" i="18"/>
  <c r="B13" i="18"/>
  <c r="E12" i="18"/>
  <c r="D12" i="18"/>
  <c r="B12" i="18"/>
  <c r="B11" i="18"/>
  <c r="E10" i="18"/>
  <c r="D10" i="18"/>
  <c r="B10" i="18"/>
  <c r="B9" i="18"/>
  <c r="H7" i="18"/>
  <c r="C7" i="18"/>
  <c r="B10" i="8"/>
  <c r="G12" i="15"/>
  <c r="J12" i="15" s="1"/>
  <c r="G14" i="15"/>
  <c r="J14" i="15" s="1"/>
  <c r="B20" i="15"/>
  <c r="B5" i="15"/>
  <c r="A1" i="15"/>
  <c r="G15" i="15"/>
  <c r="J15" i="15"/>
  <c r="G9" i="15"/>
  <c r="J9" i="15"/>
  <c r="J17" i="15" s="1"/>
  <c r="E19" i="15" s="1"/>
  <c r="G10" i="15"/>
  <c r="J10" i="15"/>
  <c r="G11" i="15"/>
  <c r="J11" i="15"/>
  <c r="G13" i="15"/>
  <c r="J13" i="15"/>
  <c r="G16" i="15"/>
  <c r="J16" i="15"/>
  <c r="H24" i="15"/>
  <c r="B30" i="8"/>
  <c r="H10" i="8"/>
  <c r="C5" i="8"/>
  <c r="J28" i="8"/>
  <c r="J26" i="8"/>
  <c r="J24" i="8"/>
  <c r="C20" i="8"/>
  <c r="B9" i="8"/>
  <c r="H9" i="8"/>
  <c r="D10" i="8"/>
  <c r="E10" i="8"/>
  <c r="I10" i="8"/>
  <c r="J10" i="8"/>
  <c r="B11" i="8"/>
  <c r="H11" i="8"/>
  <c r="B12" i="8"/>
  <c r="D12" i="8"/>
  <c r="E12" i="8"/>
  <c r="H12" i="8"/>
  <c r="I12" i="8"/>
  <c r="J12" i="8"/>
  <c r="B13" i="8"/>
  <c r="H13" i="8"/>
  <c r="B14" i="8"/>
  <c r="D14" i="8"/>
  <c r="E14" i="8"/>
  <c r="H14" i="8"/>
  <c r="I14" i="8"/>
  <c r="J14" i="8"/>
  <c r="B15" i="8"/>
  <c r="B16" i="8"/>
  <c r="D16" i="8"/>
  <c r="E16" i="8"/>
  <c r="B23" i="8"/>
  <c r="H23" i="8"/>
  <c r="B24" i="8"/>
  <c r="D24" i="8"/>
  <c r="E24" i="8"/>
  <c r="H24" i="8"/>
  <c r="I24" i="8"/>
  <c r="B25" i="8"/>
  <c r="H25" i="8"/>
  <c r="B26" i="8"/>
  <c r="D26" i="8"/>
  <c r="E26" i="8"/>
  <c r="H26" i="8"/>
  <c r="B27" i="8"/>
  <c r="H27" i="8"/>
  <c r="B28" i="8"/>
  <c r="D28" i="8"/>
  <c r="H28" i="8"/>
  <c r="B29" i="8"/>
  <c r="D30" i="8"/>
  <c r="C37" i="24"/>
  <c r="C41" i="22"/>
  <c r="C41" i="20"/>
  <c r="C23" i="15"/>
  <c r="C41" i="23"/>
  <c r="C37" i="19"/>
</calcChain>
</file>

<file path=xl/sharedStrings.xml><?xml version="1.0" encoding="utf-8"?>
<sst xmlns="http://schemas.openxmlformats.org/spreadsheetml/2006/main" count="1087" uniqueCount="120">
  <si>
    <t>h1.4.1</t>
    <phoneticPr fontId="2"/>
  </si>
  <si>
    <t>一　般　男　子</t>
    <phoneticPr fontId="2"/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</si>
  <si>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</si>
  <si>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</si>
  <si>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上記選手は、本府県連盟に会員登録済みの者であり、本府県代表選手として推薦致します。</t>
    <rPh sb="0" eb="2">
      <t>ジョウキ</t>
    </rPh>
    <rPh sb="2" eb="4">
      <t>センシュ</t>
    </rPh>
    <rPh sb="6" eb="7">
      <t>ホン</t>
    </rPh>
    <rPh sb="7" eb="9">
      <t>フケン</t>
    </rPh>
    <rPh sb="9" eb="11">
      <t>レンメイ</t>
    </rPh>
    <rPh sb="12" eb="14">
      <t>カイイン</t>
    </rPh>
    <rPh sb="14" eb="16">
      <t>トウロク</t>
    </rPh>
    <rPh sb="16" eb="17">
      <t>ス</t>
    </rPh>
    <rPh sb="19" eb="20">
      <t>モノ</t>
    </rPh>
    <rPh sb="24" eb="25">
      <t>ホン</t>
    </rPh>
    <rPh sb="25" eb="27">
      <t>フケン</t>
    </rPh>
    <rPh sb="27" eb="29">
      <t>ダイヒョウ</t>
    </rPh>
    <rPh sb="29" eb="31">
      <t>センシュ</t>
    </rPh>
    <rPh sb="34" eb="37">
      <t>スイセンイタ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</si>
  <si>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</si>
  <si>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</si>
  <si>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</si>
  <si>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</si>
  <si>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</si>
  <si>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選手名</t>
    <rPh sb="0" eb="2">
      <t>センシュ</t>
    </rPh>
    <rPh sb="2" eb="3">
      <t>メイ</t>
    </rPh>
    <phoneticPr fontId="2"/>
  </si>
  <si>
    <t>氏名</t>
    <rPh sb="0" eb="2">
      <t>シメイ</t>
    </rPh>
    <phoneticPr fontId="2"/>
  </si>
  <si>
    <t>上段種目</t>
    <rPh sb="0" eb="2">
      <t>ジョウダン</t>
    </rPh>
    <rPh sb="2" eb="4">
      <t>シュモク</t>
    </rPh>
    <phoneticPr fontId="2"/>
  </si>
  <si>
    <t>下段種目</t>
    <rPh sb="0" eb="2">
      <t>ゲダン</t>
    </rPh>
    <rPh sb="2" eb="4">
      <t>シュモク</t>
    </rPh>
    <phoneticPr fontId="2"/>
  </si>
  <si>
    <t>申込責任者　</t>
    <rPh sb="0" eb="2">
      <t>モウシコミ</t>
    </rPh>
    <rPh sb="2" eb="5">
      <t>セキニンシャ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</si>
  <si>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</si>
  <si>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</si>
  <si>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</si>
  <si>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やまだ　たろう</t>
    <phoneticPr fontId="2"/>
  </si>
  <si>
    <t>h1/4/1</t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</si>
  <si>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</si>
  <si>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</si>
  <si>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</si>
  <si>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ふりがな</t>
    <phoneticPr fontId="2"/>
  </si>
  <si>
    <t>男</t>
  </si>
  <si>
    <t>年齢確定日</t>
    <rPh sb="0" eb="2">
      <t>ネンレイ</t>
    </rPh>
    <rPh sb="2" eb="4">
      <t>カクテイ</t>
    </rPh>
    <rPh sb="4" eb="5">
      <t>ビ</t>
    </rPh>
    <phoneticPr fontId="2"/>
  </si>
  <si>
    <t>女</t>
    <rPh sb="0" eb="1">
      <t>オンナ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</si>
  <si>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</si>
  <si>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</si>
  <si>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</si>
  <si>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（申込府県名）</t>
    <rPh sb="1" eb="3">
      <t>モウシコミ</t>
    </rPh>
    <rPh sb="3" eb="5">
      <t>フケン</t>
    </rPh>
    <rPh sb="5" eb="6">
      <t>メイ</t>
    </rPh>
    <phoneticPr fontId="2"/>
  </si>
  <si>
    <t>監督</t>
  </si>
  <si>
    <t>コーチ</t>
  </si>
  <si>
    <t>監督</t>
    <rPh sb="0" eb="2">
      <t>カントク</t>
    </rPh>
    <phoneticPr fontId="2"/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</si>
  <si>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</si>
  <si>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</si>
  <si>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</si>
  <si>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</si>
  <si>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数字を入力</t>
    <rPh sb="0" eb="2">
      <t>スウジ</t>
    </rPh>
    <rPh sb="3" eb="5">
      <t>ニュウリョク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</si>
  <si>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</si>
  <si>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</si>
  <si>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</si>
  <si>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</si>
  <si>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</si>
  <si>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</si>
  <si>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</si>
  <si>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</si>
  <si>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成年男子団体</t>
    <rPh sb="0" eb="2">
      <t>セイネン</t>
    </rPh>
    <rPh sb="2" eb="4">
      <t>ダンシ</t>
    </rPh>
    <rPh sb="4" eb="6">
      <t>ダンタイ</t>
    </rPh>
    <phoneticPr fontId="2"/>
  </si>
  <si>
    <t>成年女子団体</t>
    <rPh sb="0" eb="2">
      <t>セイネン</t>
    </rPh>
    <rPh sb="2" eb="4">
      <t>ジョシ</t>
    </rPh>
    <rPh sb="4" eb="6">
      <t>ダンタイ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</si>
  <si>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</si>
  <si>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</si>
  <si>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</si>
  <si>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</si>
  <si>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</si>
  <si>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</si>
  <si>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</si>
  <si>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</si>
  <si>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</si>
  <si>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</si>
  <si>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NO</t>
    <phoneticPr fontId="2"/>
  </si>
  <si>
    <t>壮年男子団体</t>
    <rPh sb="0" eb="2">
      <t>ソウネン</t>
    </rPh>
    <rPh sb="2" eb="4">
      <t>ダンシ</t>
    </rPh>
    <rPh sb="4" eb="6">
      <t>ダンタイ</t>
    </rPh>
    <phoneticPr fontId="2"/>
  </si>
  <si>
    <t>壮年女子団体</t>
    <rPh sb="0" eb="2">
      <t>ソウネン</t>
    </rPh>
    <rPh sb="2" eb="4">
      <t>ジョシ</t>
    </rPh>
    <rPh sb="4" eb="6">
      <t>ダンタイ</t>
    </rPh>
    <phoneticPr fontId="2"/>
  </si>
  <si>
    <t>混合複団体</t>
    <rPh sb="0" eb="2">
      <t>コンゴウ</t>
    </rPh>
    <rPh sb="2" eb="3">
      <t>フク</t>
    </rPh>
    <rPh sb="3" eb="5">
      <t>ダンタイ</t>
    </rPh>
    <phoneticPr fontId="2"/>
  </si>
  <si>
    <t>成年混合複団体</t>
    <rPh sb="0" eb="2">
      <t>セイネン</t>
    </rPh>
    <rPh sb="2" eb="4">
      <t>コンゴウ</t>
    </rPh>
    <rPh sb="4" eb="5">
      <t>フク</t>
    </rPh>
    <rPh sb="5" eb="7">
      <t>ダンタイ</t>
    </rPh>
    <phoneticPr fontId="2"/>
  </si>
  <si>
    <t>予備</t>
    <rPh sb="0" eb="2">
      <t>ヨビ</t>
    </rPh>
    <phoneticPr fontId="2"/>
  </si>
  <si>
    <t>電　　話　　</t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</si>
  <si>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</si>
  <si>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</si>
  <si>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</si>
  <si>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このファイルはシートの保護がせっていされております。</t>
    <rPh sb="11" eb="13">
      <t>ホゴ</t>
    </rPh>
    <phoneticPr fontId="2"/>
  </si>
  <si>
    <t>都道府県名入力</t>
  </si>
  <si>
    <t>会　　長　　</t>
    <rPh sb="0" eb="1">
      <t>カイ</t>
    </rPh>
    <rPh sb="3" eb="4">
      <t>チョウ</t>
    </rPh>
    <phoneticPr fontId="2"/>
  </si>
  <si>
    <t>〒</t>
    <phoneticPr fontId="2"/>
  </si>
  <si>
    <t>NO</t>
    <phoneticPr fontId="2"/>
  </si>
  <si>
    <t>:</t>
    <phoneticPr fontId="2"/>
  </si>
  <si>
    <t>住所〒　</t>
    <phoneticPr fontId="2"/>
  </si>
  <si>
    <t>:</t>
    <phoneticPr fontId="2"/>
  </si>
  <si>
    <t>電　　話　　</t>
    <phoneticPr fontId="2"/>
  </si>
  <si>
    <t>ふりがな</t>
    <phoneticPr fontId="2"/>
  </si>
  <si>
    <t>コーチ</t>
    <phoneticPr fontId="2"/>
  </si>
  <si>
    <t>一般用（予備）女子</t>
    <rPh sb="0" eb="3">
      <t>イッパンヨウ</t>
    </rPh>
    <rPh sb="4" eb="6">
      <t>ヨビ</t>
    </rPh>
    <rPh sb="7" eb="9">
      <t>ジョシ</t>
    </rPh>
    <phoneticPr fontId="2"/>
  </si>
  <si>
    <t>一般用（予備）男子</t>
    <rPh sb="0" eb="3">
      <t>イッパンヨウ</t>
    </rPh>
    <rPh sb="4" eb="6">
      <t>ヨビ</t>
    </rPh>
    <rPh sb="7" eb="9">
      <t>ダンシ</t>
    </rPh>
    <phoneticPr fontId="2"/>
  </si>
  <si>
    <t>１／９</t>
    <phoneticPr fontId="2"/>
  </si>
  <si>
    <t>２／９</t>
    <phoneticPr fontId="2"/>
  </si>
  <si>
    <t>３／９</t>
    <phoneticPr fontId="2"/>
  </si>
  <si>
    <t>４／９</t>
    <phoneticPr fontId="2"/>
  </si>
  <si>
    <t>５／９</t>
    <phoneticPr fontId="2"/>
  </si>
  <si>
    <t>６／９</t>
    <phoneticPr fontId="2"/>
  </si>
  <si>
    <t>７／９</t>
    <phoneticPr fontId="2"/>
  </si>
  <si>
    <t>８／９</t>
    <phoneticPr fontId="2"/>
  </si>
  <si>
    <t>９／９</t>
    <phoneticPr fontId="2"/>
  </si>
  <si>
    <t>混合団体戦（一般・合算６０歳・７０歳以上で編成）</t>
    <rPh sb="0" eb="2">
      <t>コンゴウ</t>
    </rPh>
    <rPh sb="2" eb="4">
      <t>ダンタイ</t>
    </rPh>
    <rPh sb="4" eb="5">
      <t>セン</t>
    </rPh>
    <rPh sb="6" eb="8">
      <t>イッパン</t>
    </rPh>
    <rPh sb="9" eb="11">
      <t>ガッサン</t>
    </rPh>
    <rPh sb="13" eb="14">
      <t>サイ</t>
    </rPh>
    <rPh sb="17" eb="20">
      <t>サイイジョウ</t>
    </rPh>
    <rPh sb="21" eb="23">
      <t>ヘンセイ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</si>
  <si>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</si>
  <si>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</si>
  <si>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一般女子</t>
    <phoneticPr fontId="2"/>
  </si>
  <si>
    <t>一般女子</t>
    <rPh sb="0" eb="4">
      <t>イッパンジョシ</t>
    </rPh>
    <phoneticPr fontId="2"/>
  </si>
  <si>
    <t>成年混合団体戦（合算８０歳・９０歳・１００歳以上で編成）</t>
    <rPh sb="0" eb="2">
      <t>セイネン</t>
    </rPh>
    <rPh sb="2" eb="4">
      <t>コンゴウ</t>
    </rPh>
    <rPh sb="4" eb="6">
      <t>ダンタイ</t>
    </rPh>
    <rPh sb="6" eb="7">
      <t>セン</t>
    </rPh>
    <rPh sb="8" eb="10">
      <t>ガッサン</t>
    </rPh>
    <rPh sb="12" eb="13">
      <t>サイ</t>
    </rPh>
    <rPh sb="16" eb="17">
      <t>サイ</t>
    </rPh>
    <rPh sb="21" eb="24">
      <t>サイイジョウ</t>
    </rPh>
    <rPh sb="25" eb="27">
      <t>ヘンセイ</t>
    </rPh>
    <phoneticPr fontId="2"/>
  </si>
  <si>
    <t>壮年女子団体戦（５０・５５・６０歳以上で編成）</t>
    <rPh sb="0" eb="2">
      <t>ソウネン</t>
    </rPh>
    <rPh sb="2" eb="4">
      <t>ジョシ</t>
    </rPh>
    <rPh sb="4" eb="6">
      <t>ダンタイ</t>
    </rPh>
    <rPh sb="6" eb="7">
      <t>セン</t>
    </rPh>
    <rPh sb="16" eb="19">
      <t>サイイジョウ</t>
    </rPh>
    <rPh sb="20" eb="22">
      <t>ヘンセイ</t>
    </rPh>
    <phoneticPr fontId="2"/>
  </si>
  <si>
    <t>壮年男子団体戦（５０・５５・６０歳以上で編成）</t>
    <rPh sb="0" eb="2">
      <t>ソウネン</t>
    </rPh>
    <rPh sb="2" eb="4">
      <t>ダンシ</t>
    </rPh>
    <rPh sb="4" eb="6">
      <t>ダンタイ</t>
    </rPh>
    <rPh sb="6" eb="7">
      <t>セン</t>
    </rPh>
    <rPh sb="16" eb="19">
      <t>サイイジョウ</t>
    </rPh>
    <rPh sb="20" eb="22">
      <t>ヘンセイ</t>
    </rPh>
    <phoneticPr fontId="2"/>
  </si>
  <si>
    <t>成年男子団体戦（３５・４０・４５歳以上で編成）</t>
    <rPh sb="0" eb="2">
      <t>セイネン</t>
    </rPh>
    <rPh sb="2" eb="4">
      <t>ダンシ</t>
    </rPh>
    <rPh sb="4" eb="6">
      <t>ダンタイ</t>
    </rPh>
    <rPh sb="6" eb="7">
      <t>セン</t>
    </rPh>
    <rPh sb="16" eb="19">
      <t>サイイジョウ</t>
    </rPh>
    <rPh sb="20" eb="22">
      <t>ヘンセイ</t>
    </rPh>
    <phoneticPr fontId="2"/>
  </si>
  <si>
    <t>成年女子団体戦（３５・４０・４５歳以上で編成）</t>
    <phoneticPr fontId="2"/>
  </si>
  <si>
    <t>成年女子団体戦（３５・４０・４５歳以上で編成）</t>
    <rPh sb="0" eb="2">
      <t>セイネン</t>
    </rPh>
    <rPh sb="2" eb="4">
      <t>ジョシ</t>
    </rPh>
    <rPh sb="4" eb="6">
      <t>ダンタイ</t>
    </rPh>
    <rPh sb="6" eb="7">
      <t>セン</t>
    </rPh>
    <rPh sb="16" eb="19">
      <t>サイイジョウ</t>
    </rPh>
    <rPh sb="20" eb="22">
      <t>ヘンセイ</t>
    </rPh>
    <phoneticPr fontId="2"/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</si>
  <si>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</si>
  <si>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必ず種目入力して下さい</t>
    <rPh sb="0" eb="1">
      <t>カナラ</t>
    </rPh>
    <rPh sb="2" eb="4">
      <t>シュモク</t>
    </rPh>
    <rPh sb="4" eb="6">
      <t>ニュウリョク</t>
    </rPh>
    <rPh sb="8" eb="9">
      <t>クダ</t>
    </rPh>
    <phoneticPr fontId="2"/>
  </si>
  <si>
    <t>一　般　男　子</t>
    <phoneticPr fontId="2"/>
  </si>
  <si>
    <t>一　般　女　子</t>
    <phoneticPr fontId="2"/>
  </si>
  <si>
    <t>成年男子団体戦（３５・４０・４５歳以上で編成）</t>
    <phoneticPr fontId="2"/>
  </si>
  <si>
    <t>成年女子団体戦（３５・４０・４５歳以上で編成）</t>
    <phoneticPr fontId="2"/>
  </si>
  <si>
    <t>壮年男子団体戦（５０・５５・６０歳以上で編成）</t>
    <phoneticPr fontId="2"/>
  </si>
  <si>
    <t>壮年女子団体戦（５０・５５・６０歳以上で編成）</t>
    <phoneticPr fontId="2"/>
  </si>
  <si>
    <t>混合団体戦（一般・合算６０歳・７０歳以上で編成）</t>
    <phoneticPr fontId="2"/>
  </si>
  <si>
    <t>成年混合団体戦（合算８０歳・９０歳・１００歳以上で編成）</t>
    <phoneticPr fontId="2"/>
  </si>
  <si>
    <t>選択してください</t>
    <rPh sb="0" eb="2">
      <t>センタク</t>
    </rPh>
    <phoneticPr fontId="2"/>
  </si>
  <si>
    <t>審判資格</t>
    <rPh sb="0" eb="2">
      <t>シンパン</t>
    </rPh>
    <rPh sb="2" eb="4">
      <t>シカク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</si>
  <si>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</si>
  <si>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この下に（３９段目～）入力エリアが用意されております。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</si>
  <si>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この下に（４３段目～）入力エリアが用意されております。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</si>
  <si>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第１８回全国社会人クラブ対抗バドミントン大会申込書</t>
    <rPh sb="0" eb="1">
      <t>ダイ</t>
    </rPh>
    <rPh sb="3" eb="4">
      <t>カイ</t>
    </rPh>
    <rPh sb="4" eb="6">
      <t>ゼンコク</t>
    </rPh>
    <rPh sb="6" eb="8">
      <t>シャカイ</t>
    </rPh>
    <rPh sb="8" eb="9">
      <t>ジン</t>
    </rPh>
    <rPh sb="12" eb="14">
      <t>タイコウ</t>
    </rPh>
    <rPh sb="20" eb="22">
      <t>タイカイ</t>
    </rPh>
    <rPh sb="22" eb="25">
      <t>モウシコミショ</t>
    </rPh>
    <phoneticPr fontId="2"/>
  </si>
  <si>
    <t>2018/1/*</t>
    <phoneticPr fontId="2"/>
  </si>
  <si>
    <t>埼玉県社会人クラブバドミントン連盟御中</t>
    <rPh sb="0" eb="2">
      <t>サイタマ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</si>
</sst>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</xf>
    <xf numFmtId="0" fontId="3" fillId="24" borderId="19" xfId="0" applyFont="1" applyFill="1" applyBorder="1" applyAlignment="1" applyProtection="1">
      <alignment horizontal="center" vertical="center"/>
    </xf>
    <xf numFmtId="0" fontId="3" fillId="24" borderId="20" xfId="0" applyFont="1" applyFill="1" applyBorder="1" applyAlignment="1" applyProtection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</xf>
    <xf numFmtId="0" fontId="3" fillId="24" borderId="0" xfId="0" applyFont="1" applyFill="1" applyAlignment="1" applyProtection="1">
      <alignment horizontal="left" vertical="center"/>
    </xf>
    <xf numFmtId="57" fontId="4" fillId="0" borderId="11" xfId="0" applyNumberFormat="1" applyFont="1" applyBorder="1" applyAlignment="1" applyProtection="1">
      <alignment horizontal="center" vertical="center"/>
    </xf>
    <xf numFmtId="57" fontId="4" fillId="0" borderId="14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</xf>
    <xf numFmtId="0" fontId="0" fillId="24" borderId="0" xfId="0" applyFill="1" applyAlignment="1" applyProtection="1">
      <alignment horizontal="center" vertical="center"/>
    </xf>
    <xf numFmtId="179" fontId="6" fillId="0" borderId="22" xfId="0" applyNumberFormat="1" applyFont="1" applyBorder="1" applyAlignment="1" applyProtection="1">
      <alignment horizontal="center" vertical="center"/>
      <protection locked="0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6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indent="1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1" fontId="12" fillId="0" borderId="0" xfId="0" applyNumberFormat="1" applyFont="1" applyBorder="1">
      <alignment vertical="center"/>
    </xf>
    <xf numFmtId="41" fontId="12" fillId="0" borderId="0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vertical="center"/>
    </xf>
    <xf numFmtId="0" fontId="12" fillId="0" borderId="0" xfId="0" applyFont="1" applyBorder="1">
      <alignment vertical="center"/>
    </xf>
    <xf numFmtId="3" fontId="1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right" vertical="center"/>
      <protection locked="0"/>
    </xf>
    <xf numFmtId="0" fontId="3" fillId="24" borderId="21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indent="1" shrinkToFit="1"/>
    </xf>
    <xf numFmtId="57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0" fillId="0" borderId="40" xfId="0" applyNumberForma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77" fontId="0" fillId="0" borderId="43" xfId="0" applyNumberFormat="1" applyBorder="1" applyAlignment="1" applyProtection="1">
      <alignment horizontal="lef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Font="1" applyBorder="1" applyAlignment="1" applyProtection="1">
      <alignment horizontal="left" vertical="center"/>
      <protection locked="0"/>
    </xf>
    <xf numFmtId="0" fontId="3" fillId="24" borderId="0" xfId="0" applyFont="1" applyFill="1" applyAlignment="1">
      <alignment horizontal="center" vertical="center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41" fillId="0" borderId="50" xfId="0" applyFont="1" applyBorder="1" applyAlignment="1" applyProtection="1">
      <alignment horizontal="center" vertical="center"/>
    </xf>
    <xf numFmtId="0" fontId="41" fillId="0" borderId="51" xfId="0" applyFont="1" applyBorder="1" applyAlignment="1" applyProtection="1">
      <alignment horizontal="center" vertical="center"/>
    </xf>
    <xf numFmtId="0" fontId="41" fillId="0" borderId="52" xfId="0" applyFont="1" applyBorder="1" applyAlignment="1" applyProtection="1">
      <alignment horizontal="center" vertical="center"/>
    </xf>
    <xf numFmtId="0" fontId="41" fillId="0" borderId="53" xfId="0" applyFont="1" applyBorder="1" applyAlignment="1" applyProtection="1">
      <alignment horizontal="center" vertical="center"/>
    </xf>
    <xf numFmtId="0" fontId="41" fillId="0" borderId="54" xfId="0" applyFont="1" applyBorder="1" applyAlignment="1" applyProtection="1">
      <alignment horizontal="center" vertical="center"/>
    </xf>
    <xf numFmtId="0" fontId="41" fillId="0" borderId="55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4" fillId="31" borderId="16" xfId="0" applyFont="1" applyFill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3" fillId="0" borderId="45" xfId="0" applyFont="1" applyBorder="1" applyAlignment="1" applyProtection="1">
      <alignment horizontal="left" vertical="center" indent="1" shrinkToFit="1"/>
    </xf>
    <xf numFmtId="0" fontId="5" fillId="0" borderId="26" xfId="0" applyFont="1" applyBorder="1" applyAlignment="1" applyProtection="1">
      <alignment horizontal="left" vertical="center" indent="1" shrinkToFit="1"/>
    </xf>
    <xf numFmtId="0" fontId="5" fillId="0" borderId="49" xfId="0" applyFont="1" applyBorder="1" applyAlignment="1" applyProtection="1">
      <alignment horizontal="left" vertical="center" indent="1" shrinkToFit="1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10" fillId="0" borderId="5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4" fillId="24" borderId="57" xfId="0" applyFont="1" applyFill="1" applyBorder="1" applyAlignment="1" applyProtection="1">
      <alignment horizontal="center" vertical="center"/>
      <protection locked="0"/>
    </xf>
    <xf numFmtId="0" fontId="4" fillId="24" borderId="58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3" fillId="24" borderId="0" xfId="0" applyFont="1" applyFill="1" applyAlignment="1">
      <alignment horizontal="center" vertical="center" wrapText="1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33" fillId="32" borderId="0" xfId="0" applyFont="1" applyFill="1" applyAlignment="1" applyProtection="1">
      <alignment horizontal="center" vertical="center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center" wrapText="1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4" fillId="24" borderId="62" xfId="0" applyFont="1" applyFill="1" applyBorder="1" applyAlignment="1" applyProtection="1">
      <alignment horizontal="center" vertical="center"/>
      <protection locked="0"/>
    </xf>
    <xf numFmtId="0" fontId="4" fillId="24" borderId="63" xfId="0" applyFont="1" applyFill="1" applyBorder="1" applyAlignment="1" applyProtection="1">
      <alignment horizontal="center" vertical="center"/>
      <protection locked="0"/>
    </xf>
    <xf numFmtId="0" fontId="3" fillId="24" borderId="34" xfId="0" applyFont="1" applyFill="1" applyBorder="1" applyAlignment="1" applyProtection="1">
      <alignment horizontal="left" vertical="center" shrinkToFit="1"/>
      <protection locked="0"/>
    </xf>
    <xf numFmtId="0" fontId="3" fillId="24" borderId="28" xfId="0" applyFont="1" applyFill="1" applyBorder="1" applyAlignment="1" applyProtection="1">
      <alignment horizontal="left" vertical="center" shrinkToFit="1"/>
      <protection locked="0"/>
    </xf>
    <xf numFmtId="0" fontId="8" fillId="24" borderId="35" xfId="0" applyFont="1" applyFill="1" applyBorder="1" applyAlignment="1" applyProtection="1">
      <alignment horizontal="center" vertical="center"/>
    </xf>
    <xf numFmtId="0" fontId="3" fillId="24" borderId="35" xfId="0" applyFont="1" applyFill="1" applyBorder="1" applyAlignment="1" applyProtection="1">
      <alignment horizontal="center" vertical="center"/>
    </xf>
    <xf numFmtId="0" fontId="3" fillId="24" borderId="28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indent="1" shrinkToFit="1"/>
    </xf>
    <xf numFmtId="0" fontId="5" fillId="0" borderId="64" xfId="0" applyFont="1" applyBorder="1" applyAlignment="1" applyProtection="1">
      <alignment horizontal="left" vertical="center" indent="1" shrinkToFit="1"/>
    </xf>
    <xf numFmtId="0" fontId="3" fillId="0" borderId="16" xfId="0" applyFont="1" applyBorder="1" applyAlignment="1">
      <alignment horizontal="center" vertical="center"/>
    </xf>
    <xf numFmtId="0" fontId="8" fillId="24" borderId="28" xfId="0" applyFont="1" applyFill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69" xfId="0" applyFont="1" applyFill="1" applyBorder="1" applyAlignment="1" applyProtection="1">
      <alignment horizontal="left" vertical="center"/>
      <protection locked="0"/>
    </xf>
    <xf numFmtId="0" fontId="3" fillId="0" borderId="70" xfId="0" applyFont="1" applyFill="1" applyBorder="1" applyAlignment="1" applyProtection="1">
      <alignment horizontal="left" vertical="center"/>
      <protection locked="0"/>
    </xf>
    <xf numFmtId="0" fontId="3" fillId="0" borderId="71" xfId="0" applyFont="1" applyFill="1" applyBorder="1" applyAlignment="1" applyProtection="1">
      <alignment horizontal="left" vertical="center"/>
      <protection locked="0"/>
    </xf>
    <xf numFmtId="0" fontId="3" fillId="0" borderId="72" xfId="0" applyFont="1" applyFill="1" applyBorder="1" applyAlignment="1" applyProtection="1">
      <alignment horizontal="left" vertical="center"/>
      <protection locked="0"/>
    </xf>
    <xf numFmtId="0" fontId="3" fillId="0" borderId="65" xfId="0" applyFont="1" applyFill="1" applyBorder="1" applyAlignment="1" applyProtection="1">
      <alignment horizontal="left" vertical="center"/>
      <protection locked="0"/>
    </xf>
    <xf numFmtId="0" fontId="3" fillId="0" borderId="66" xfId="0" applyFont="1" applyFill="1" applyBorder="1" applyAlignment="1" applyProtection="1">
      <alignment horizontal="left" vertical="center"/>
      <protection locked="0"/>
    </xf>
    <xf numFmtId="0" fontId="3" fillId="0" borderId="67" xfId="0" applyFont="1" applyFill="1" applyBorder="1" applyAlignment="1" applyProtection="1">
      <alignment horizontal="left" vertical="center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</xf>
    <xf numFmtId="12" fontId="36" fillId="0" borderId="0" xfId="0" quotePrefix="1" applyNumberFormat="1" applyFont="1" applyBorder="1" applyAlignment="1" applyProtection="1">
      <alignment horizontal="center" vertical="center" shrinkToFit="1"/>
      <protection locked="0"/>
    </xf>
    <xf numFmtId="41" fontId="12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/>
    </xf>
    <xf numFmtId="41" fontId="35" fillId="0" borderId="0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 applyProtection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/>
    </xf>
    <xf numFmtId="0" fontId="37" fillId="24" borderId="28" xfId="0" applyFont="1" applyFill="1" applyBorder="1" applyAlignment="1">
      <alignment horizontal="center" vertical="center"/>
    </xf>
    <xf numFmtId="3" fontId="12" fillId="0" borderId="73" xfId="0" applyNumberFormat="1" applyFont="1" applyBorder="1" applyAlignment="1">
      <alignment horizontal="center" vertical="center"/>
    </xf>
    <xf numFmtId="3" fontId="12" fillId="0" borderId="74" xfId="0" applyNumberFormat="1" applyFont="1" applyBorder="1" applyAlignment="1">
      <alignment horizontal="center" vertical="center"/>
    </xf>
    <xf numFmtId="3" fontId="12" fillId="0" borderId="75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37</xdr:row>
      <xdr:rowOff>152400</xdr:rowOff>
    </xdr:to>
    <xdr:sp macro="" textlink="">
      <xdr:nvSpPr>
        <xdr:cNvPr id="5361" name="Line 1">
          <a:extLst>
            <a:ext uri="{FF2B5EF4-FFF2-40B4-BE49-F238E27FC236}">
              <a16:creationId xmlns:a16="http://schemas.microsoft.com/office/drawing/2014/main" xmlns="" id="{3E535320-043D-4118-A793-D7D446E79ECE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79248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36</xdr:row>
      <xdr:rowOff>114300</xdr:rowOff>
    </xdr:from>
    <xdr:to>
      <xdr:col>12</xdr:col>
      <xdr:colOff>123825</xdr:colOff>
      <xdr:row>36</xdr:row>
      <xdr:rowOff>114300</xdr:rowOff>
    </xdr:to>
    <xdr:sp macro="" textlink="">
      <xdr:nvSpPr>
        <xdr:cNvPr id="5362" name="Line 17">
          <a:extLst>
            <a:ext uri="{FF2B5EF4-FFF2-40B4-BE49-F238E27FC236}">
              <a16:creationId xmlns:a16="http://schemas.microsoft.com/office/drawing/2014/main" xmlns="" id="{948AB214-D0FC-4BAB-97FC-6EA0D53701F5}"/>
            </a:ext>
          </a:extLst>
        </xdr:cNvPr>
        <xdr:cNvSpPr>
          <a:spLocks noChangeShapeType="1"/>
        </xdr:cNvSpPr>
      </xdr:nvSpPr>
      <xdr:spPr bwMode="auto">
        <a:xfrm flipH="1">
          <a:off x="7019925" y="913447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32</xdr:row>
      <xdr:rowOff>76200</xdr:rowOff>
    </xdr:from>
    <xdr:to>
      <xdr:col>12</xdr:col>
      <xdr:colOff>104775</xdr:colOff>
      <xdr:row>34</xdr:row>
      <xdr:rowOff>95250</xdr:rowOff>
    </xdr:to>
    <xdr:sp macro="" textlink="">
      <xdr:nvSpPr>
        <xdr:cNvPr id="5363" name="Line 19">
          <a:extLst>
            <a:ext uri="{FF2B5EF4-FFF2-40B4-BE49-F238E27FC236}">
              <a16:creationId xmlns:a16="http://schemas.microsoft.com/office/drawing/2014/main" xmlns="" id="{BB5F072A-A5CF-4077-8399-37B05C03042C}"/>
            </a:ext>
          </a:extLst>
        </xdr:cNvPr>
        <xdr:cNvSpPr>
          <a:spLocks noChangeShapeType="1"/>
        </xdr:cNvSpPr>
      </xdr:nvSpPr>
      <xdr:spPr bwMode="auto">
        <a:xfrm flipH="1">
          <a:off x="7029450" y="841057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80971</xdr:colOff>
      <xdr:row>44</xdr:row>
      <xdr:rowOff>161924</xdr:rowOff>
    </xdr:from>
    <xdr:to>
      <xdr:col>10</xdr:col>
      <xdr:colOff>3</xdr:colOff>
      <xdr:row>45</xdr:row>
      <xdr:rowOff>147637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xmlns="" id="{B9C9E3EB-FB85-4160-BC3F-584E9BAC88F5}"/>
            </a:ext>
          </a:extLst>
        </xdr:cNvPr>
        <xdr:cNvSpPr/>
      </xdr:nvSpPr>
      <xdr:spPr>
        <a:xfrm rot="-5400000">
          <a:off x="3171830" y="7605715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552450</xdr:colOff>
      <xdr:row>38</xdr:row>
      <xdr:rowOff>57150</xdr:rowOff>
    </xdr:from>
    <xdr:to>
      <xdr:col>16</xdr:col>
      <xdr:colOff>552450</xdr:colOff>
      <xdr:row>42</xdr:row>
      <xdr:rowOff>28575</xdr:rowOff>
    </xdr:to>
    <xdr:sp macro="" textlink="">
      <xdr:nvSpPr>
        <xdr:cNvPr id="5365" name="Line 19">
          <a:extLst>
            <a:ext uri="{FF2B5EF4-FFF2-40B4-BE49-F238E27FC236}">
              <a16:creationId xmlns:a16="http://schemas.microsoft.com/office/drawing/2014/main" xmlns="" id="{26DDB641-29CB-490A-AACC-717F86FF3F79}"/>
            </a:ext>
          </a:extLst>
        </xdr:cNvPr>
        <xdr:cNvSpPr>
          <a:spLocks noChangeShapeType="1"/>
        </xdr:cNvSpPr>
      </xdr:nvSpPr>
      <xdr:spPr bwMode="auto">
        <a:xfrm flipH="1">
          <a:off x="11687175" y="9515475"/>
          <a:ext cx="0" cy="714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2</xdr:row>
      <xdr:rowOff>285750</xdr:rowOff>
    </xdr:from>
    <xdr:to>
      <xdr:col>11</xdr:col>
      <xdr:colOff>438150</xdr:colOff>
      <xdr:row>5</xdr:row>
      <xdr:rowOff>342900</xdr:rowOff>
    </xdr:to>
    <xdr:sp macro="" textlink="">
      <xdr:nvSpPr>
        <xdr:cNvPr id="5366" name="Line 197">
          <a:extLst>
            <a:ext uri="{FF2B5EF4-FFF2-40B4-BE49-F238E27FC236}">
              <a16:creationId xmlns:a16="http://schemas.microsoft.com/office/drawing/2014/main" xmlns="" id="{B62902C7-6755-4301-823F-E81006A44246}"/>
            </a:ext>
          </a:extLst>
        </xdr:cNvPr>
        <xdr:cNvSpPr>
          <a:spLocks noChangeShapeType="1"/>
        </xdr:cNvSpPr>
      </xdr:nvSpPr>
      <xdr:spPr bwMode="auto">
        <a:xfrm flipH="1" flipV="1">
          <a:off x="7029450" y="685800"/>
          <a:ext cx="333375" cy="9525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37</xdr:row>
      <xdr:rowOff>152400</xdr:rowOff>
    </xdr:to>
    <xdr:sp macro="" textlink="">
      <xdr:nvSpPr>
        <xdr:cNvPr id="18548" name="Line 1">
          <a:extLst>
            <a:ext uri="{FF2B5EF4-FFF2-40B4-BE49-F238E27FC236}">
              <a16:creationId xmlns:a16="http://schemas.microsoft.com/office/drawing/2014/main" xmlns="" id="{487385C4-9E27-4BB6-B999-5599509B0705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79248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36</xdr:row>
      <xdr:rowOff>114300</xdr:rowOff>
    </xdr:from>
    <xdr:to>
      <xdr:col>12</xdr:col>
      <xdr:colOff>123825</xdr:colOff>
      <xdr:row>36</xdr:row>
      <xdr:rowOff>114300</xdr:rowOff>
    </xdr:to>
    <xdr:sp macro="" textlink="">
      <xdr:nvSpPr>
        <xdr:cNvPr id="18549" name="Line 17">
          <a:extLst>
            <a:ext uri="{FF2B5EF4-FFF2-40B4-BE49-F238E27FC236}">
              <a16:creationId xmlns:a16="http://schemas.microsoft.com/office/drawing/2014/main" xmlns="" id="{F7129739-87A3-4481-AF4A-9C7A7FF128DB}"/>
            </a:ext>
          </a:extLst>
        </xdr:cNvPr>
        <xdr:cNvSpPr>
          <a:spLocks noChangeShapeType="1"/>
        </xdr:cNvSpPr>
      </xdr:nvSpPr>
      <xdr:spPr bwMode="auto">
        <a:xfrm flipH="1">
          <a:off x="7019925" y="912495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32</xdr:row>
      <xdr:rowOff>76200</xdr:rowOff>
    </xdr:from>
    <xdr:to>
      <xdr:col>12</xdr:col>
      <xdr:colOff>104775</xdr:colOff>
      <xdr:row>34</xdr:row>
      <xdr:rowOff>95250</xdr:rowOff>
    </xdr:to>
    <xdr:sp macro="" textlink="">
      <xdr:nvSpPr>
        <xdr:cNvPr id="18550" name="Line 19">
          <a:extLst>
            <a:ext uri="{FF2B5EF4-FFF2-40B4-BE49-F238E27FC236}">
              <a16:creationId xmlns:a16="http://schemas.microsoft.com/office/drawing/2014/main" xmlns="" id="{E772162C-56B3-4F78-8D97-6CC5DD46D4AA}"/>
            </a:ext>
          </a:extLst>
        </xdr:cNvPr>
        <xdr:cNvSpPr>
          <a:spLocks noChangeShapeType="1"/>
        </xdr:cNvSpPr>
      </xdr:nvSpPr>
      <xdr:spPr bwMode="auto">
        <a:xfrm flipH="1">
          <a:off x="7029450" y="840105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638175</xdr:colOff>
      <xdr:row>38</xdr:row>
      <xdr:rowOff>57150</xdr:rowOff>
    </xdr:from>
    <xdr:to>
      <xdr:col>16</xdr:col>
      <xdr:colOff>638175</xdr:colOff>
      <xdr:row>42</xdr:row>
      <xdr:rowOff>28575</xdr:rowOff>
    </xdr:to>
    <xdr:sp macro="" textlink="">
      <xdr:nvSpPr>
        <xdr:cNvPr id="18551" name="Line 19">
          <a:extLst>
            <a:ext uri="{FF2B5EF4-FFF2-40B4-BE49-F238E27FC236}">
              <a16:creationId xmlns:a16="http://schemas.microsoft.com/office/drawing/2014/main" xmlns="" id="{B8B70D1F-DD06-48D2-BE9D-71409958A8B8}"/>
            </a:ext>
          </a:extLst>
        </xdr:cNvPr>
        <xdr:cNvSpPr>
          <a:spLocks noChangeShapeType="1"/>
        </xdr:cNvSpPr>
      </xdr:nvSpPr>
      <xdr:spPr bwMode="auto">
        <a:xfrm flipH="1">
          <a:off x="11772900" y="9505950"/>
          <a:ext cx="0" cy="714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37</xdr:row>
      <xdr:rowOff>152400</xdr:rowOff>
    </xdr:to>
    <xdr:sp macro="" textlink="">
      <xdr:nvSpPr>
        <xdr:cNvPr id="14476" name="Line 1">
          <a:extLst>
            <a:ext uri="{FF2B5EF4-FFF2-40B4-BE49-F238E27FC236}">
              <a16:creationId xmlns:a16="http://schemas.microsoft.com/office/drawing/2014/main" xmlns="" id="{1FEE83AE-55E4-4D67-BE97-DC9658A7EA13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79248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36</xdr:row>
      <xdr:rowOff>114300</xdr:rowOff>
    </xdr:from>
    <xdr:to>
      <xdr:col>12</xdr:col>
      <xdr:colOff>123825</xdr:colOff>
      <xdr:row>36</xdr:row>
      <xdr:rowOff>114300</xdr:rowOff>
    </xdr:to>
    <xdr:sp macro="" textlink="">
      <xdr:nvSpPr>
        <xdr:cNvPr id="14477" name="Line 17">
          <a:extLst>
            <a:ext uri="{FF2B5EF4-FFF2-40B4-BE49-F238E27FC236}">
              <a16:creationId xmlns:a16="http://schemas.microsoft.com/office/drawing/2014/main" xmlns="" id="{83BB14F6-7B6E-482C-B098-E04DAA8DEDA0}"/>
            </a:ext>
          </a:extLst>
        </xdr:cNvPr>
        <xdr:cNvSpPr>
          <a:spLocks noChangeShapeType="1"/>
        </xdr:cNvSpPr>
      </xdr:nvSpPr>
      <xdr:spPr bwMode="auto">
        <a:xfrm flipH="1">
          <a:off x="7019925" y="912495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32</xdr:row>
      <xdr:rowOff>76200</xdr:rowOff>
    </xdr:from>
    <xdr:to>
      <xdr:col>12</xdr:col>
      <xdr:colOff>104775</xdr:colOff>
      <xdr:row>34</xdr:row>
      <xdr:rowOff>95250</xdr:rowOff>
    </xdr:to>
    <xdr:sp macro="" textlink="">
      <xdr:nvSpPr>
        <xdr:cNvPr id="14478" name="Line 19">
          <a:extLst>
            <a:ext uri="{FF2B5EF4-FFF2-40B4-BE49-F238E27FC236}">
              <a16:creationId xmlns:a16="http://schemas.microsoft.com/office/drawing/2014/main" xmlns="" id="{FECAFB4E-1A0E-4347-A7CF-D86BF542B4FF}"/>
            </a:ext>
          </a:extLst>
        </xdr:cNvPr>
        <xdr:cNvSpPr>
          <a:spLocks noChangeShapeType="1"/>
        </xdr:cNvSpPr>
      </xdr:nvSpPr>
      <xdr:spPr bwMode="auto">
        <a:xfrm flipH="1">
          <a:off x="7029450" y="840105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638175</xdr:colOff>
      <xdr:row>38</xdr:row>
      <xdr:rowOff>57150</xdr:rowOff>
    </xdr:from>
    <xdr:to>
      <xdr:col>16</xdr:col>
      <xdr:colOff>638175</xdr:colOff>
      <xdr:row>42</xdr:row>
      <xdr:rowOff>0</xdr:rowOff>
    </xdr:to>
    <xdr:sp macro="" textlink="">
      <xdr:nvSpPr>
        <xdr:cNvPr id="14479" name="Line 111">
          <a:extLst>
            <a:ext uri="{FF2B5EF4-FFF2-40B4-BE49-F238E27FC236}">
              <a16:creationId xmlns:a16="http://schemas.microsoft.com/office/drawing/2014/main" xmlns="" id="{7138FB3C-A9CF-46DE-8A21-7AFF0D44B753}"/>
            </a:ext>
          </a:extLst>
        </xdr:cNvPr>
        <xdr:cNvSpPr>
          <a:spLocks noChangeShapeType="1"/>
        </xdr:cNvSpPr>
      </xdr:nvSpPr>
      <xdr:spPr bwMode="auto">
        <a:xfrm>
          <a:off x="11772900" y="9505950"/>
          <a:ext cx="0" cy="6858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37</xdr:row>
      <xdr:rowOff>152400</xdr:rowOff>
    </xdr:to>
    <xdr:sp macro="" textlink="">
      <xdr:nvSpPr>
        <xdr:cNvPr id="19489" name="Line 1">
          <a:extLst>
            <a:ext uri="{FF2B5EF4-FFF2-40B4-BE49-F238E27FC236}">
              <a16:creationId xmlns:a16="http://schemas.microsoft.com/office/drawing/2014/main" xmlns="" id="{5EE78466-66AE-48BA-BFA5-EF6A7556303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79248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36</xdr:row>
      <xdr:rowOff>114300</xdr:rowOff>
    </xdr:from>
    <xdr:to>
      <xdr:col>12</xdr:col>
      <xdr:colOff>123825</xdr:colOff>
      <xdr:row>36</xdr:row>
      <xdr:rowOff>114300</xdr:rowOff>
    </xdr:to>
    <xdr:sp macro="" textlink="">
      <xdr:nvSpPr>
        <xdr:cNvPr id="19490" name="Line 17">
          <a:extLst>
            <a:ext uri="{FF2B5EF4-FFF2-40B4-BE49-F238E27FC236}">
              <a16:creationId xmlns:a16="http://schemas.microsoft.com/office/drawing/2014/main" xmlns="" id="{9C7CAD34-5592-4658-8160-85C5750A49AC}"/>
            </a:ext>
          </a:extLst>
        </xdr:cNvPr>
        <xdr:cNvSpPr>
          <a:spLocks noChangeShapeType="1"/>
        </xdr:cNvSpPr>
      </xdr:nvSpPr>
      <xdr:spPr bwMode="auto">
        <a:xfrm flipH="1">
          <a:off x="7019925" y="912495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32</xdr:row>
      <xdr:rowOff>76200</xdr:rowOff>
    </xdr:from>
    <xdr:to>
      <xdr:col>12</xdr:col>
      <xdr:colOff>104775</xdr:colOff>
      <xdr:row>34</xdr:row>
      <xdr:rowOff>95250</xdr:rowOff>
    </xdr:to>
    <xdr:sp macro="" textlink="">
      <xdr:nvSpPr>
        <xdr:cNvPr id="19491" name="Line 19">
          <a:extLst>
            <a:ext uri="{FF2B5EF4-FFF2-40B4-BE49-F238E27FC236}">
              <a16:creationId xmlns:a16="http://schemas.microsoft.com/office/drawing/2014/main" xmlns="" id="{DC92A1A0-BA3A-4D85-B4D6-8D85369163BA}"/>
            </a:ext>
          </a:extLst>
        </xdr:cNvPr>
        <xdr:cNvSpPr>
          <a:spLocks noChangeShapeType="1"/>
        </xdr:cNvSpPr>
      </xdr:nvSpPr>
      <xdr:spPr bwMode="auto">
        <a:xfrm flipH="1">
          <a:off x="7029450" y="840105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657225</xdr:colOff>
      <xdr:row>38</xdr:row>
      <xdr:rowOff>76200</xdr:rowOff>
    </xdr:from>
    <xdr:to>
      <xdr:col>16</xdr:col>
      <xdr:colOff>657225</xdr:colOff>
      <xdr:row>41</xdr:row>
      <xdr:rowOff>219075</xdr:rowOff>
    </xdr:to>
    <xdr:sp macro="" textlink="">
      <xdr:nvSpPr>
        <xdr:cNvPr id="19492" name="Line 4">
          <a:extLst>
            <a:ext uri="{FF2B5EF4-FFF2-40B4-BE49-F238E27FC236}">
              <a16:creationId xmlns:a16="http://schemas.microsoft.com/office/drawing/2014/main" xmlns="" id="{902E5384-972F-479B-A55F-3B70E5EABA3D}"/>
            </a:ext>
          </a:extLst>
        </xdr:cNvPr>
        <xdr:cNvSpPr>
          <a:spLocks noChangeShapeType="1"/>
        </xdr:cNvSpPr>
      </xdr:nvSpPr>
      <xdr:spPr bwMode="auto">
        <a:xfrm>
          <a:off x="11791950" y="9525000"/>
          <a:ext cx="0" cy="6477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3451" name="Line 1">
          <a:extLst>
            <a:ext uri="{FF2B5EF4-FFF2-40B4-BE49-F238E27FC236}">
              <a16:creationId xmlns:a16="http://schemas.microsoft.com/office/drawing/2014/main" xmlns="" id="{A8A9F12C-E375-443F-AAA9-CB7D87BF7C2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3452" name="Line 17">
          <a:extLst>
            <a:ext uri="{FF2B5EF4-FFF2-40B4-BE49-F238E27FC236}">
              <a16:creationId xmlns:a16="http://schemas.microsoft.com/office/drawing/2014/main" xmlns="" id="{262BB238-C184-4ECC-926D-30EDB2312E00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3453" name="Line 19">
          <a:extLst>
            <a:ext uri="{FF2B5EF4-FFF2-40B4-BE49-F238E27FC236}">
              <a16:creationId xmlns:a16="http://schemas.microsoft.com/office/drawing/2014/main" xmlns="" id="{52EAEA79-D958-469F-A753-863844FE81D2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704850</xdr:colOff>
      <xdr:row>42</xdr:row>
      <xdr:rowOff>47625</xdr:rowOff>
    </xdr:from>
    <xdr:to>
      <xdr:col>16</xdr:col>
      <xdr:colOff>704850</xdr:colOff>
      <xdr:row>46</xdr:row>
      <xdr:rowOff>47625</xdr:rowOff>
    </xdr:to>
    <xdr:sp macro="" textlink="">
      <xdr:nvSpPr>
        <xdr:cNvPr id="13454" name="Line 110">
          <a:extLst>
            <a:ext uri="{FF2B5EF4-FFF2-40B4-BE49-F238E27FC236}">
              <a16:creationId xmlns:a16="http://schemas.microsoft.com/office/drawing/2014/main" xmlns="" id="{E1A511AC-47D6-443D-8459-6DBC8FC1D3D9}"/>
            </a:ext>
          </a:extLst>
        </xdr:cNvPr>
        <xdr:cNvSpPr>
          <a:spLocks noChangeShapeType="1"/>
        </xdr:cNvSpPr>
      </xdr:nvSpPr>
      <xdr:spPr bwMode="auto">
        <a:xfrm>
          <a:off x="11839575" y="10506075"/>
          <a:ext cx="0" cy="7429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xmlns="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xmlns="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xmlns="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xmlns="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7532" name="Line 1">
          <a:extLst>
            <a:ext uri="{FF2B5EF4-FFF2-40B4-BE49-F238E27FC236}">
              <a16:creationId xmlns:a16="http://schemas.microsoft.com/office/drawing/2014/main" xmlns="" id="{031B1D9E-83D9-4B82-85CF-B36E1CDD41B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7533" name="Line 17">
          <a:extLst>
            <a:ext uri="{FF2B5EF4-FFF2-40B4-BE49-F238E27FC236}">
              <a16:creationId xmlns:a16="http://schemas.microsoft.com/office/drawing/2014/main" xmlns="" id="{C3E91571-777A-4FB1-9C73-2DCEA4FE195B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7534" name="Line 19">
          <a:extLst>
            <a:ext uri="{FF2B5EF4-FFF2-40B4-BE49-F238E27FC236}">
              <a16:creationId xmlns:a16="http://schemas.microsoft.com/office/drawing/2014/main" xmlns="" id="{E4E2CE7A-BA18-4D54-AFC8-27DEADF04324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6521" name="Line 1">
          <a:extLst>
            <a:ext uri="{FF2B5EF4-FFF2-40B4-BE49-F238E27FC236}">
              <a16:creationId xmlns:a16="http://schemas.microsoft.com/office/drawing/2014/main" xmlns="" id="{12B091E7-45B7-4966-A66C-AD3FAB8D454E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6522" name="Line 17">
          <a:extLst>
            <a:ext uri="{FF2B5EF4-FFF2-40B4-BE49-F238E27FC236}">
              <a16:creationId xmlns:a16="http://schemas.microsoft.com/office/drawing/2014/main" xmlns="" id="{40F62FF4-DA59-44F6-8EAC-E2906F949380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6523" name="Line 19">
          <a:extLst>
            <a:ext uri="{FF2B5EF4-FFF2-40B4-BE49-F238E27FC236}">
              <a16:creationId xmlns:a16="http://schemas.microsoft.com/office/drawing/2014/main" xmlns="" id="{40C53B87-B6DF-4CF3-BD00-58C67CFFB679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16524" name="Line 100">
          <a:extLst>
            <a:ext uri="{FF2B5EF4-FFF2-40B4-BE49-F238E27FC236}">
              <a16:creationId xmlns:a16="http://schemas.microsoft.com/office/drawing/2014/main" xmlns="" id="{82750524-D6C8-4472-A1FA-926425E29648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47</xdr:row>
      <xdr:rowOff>142875</xdr:rowOff>
    </xdr:from>
    <xdr:to>
      <xdr:col>12</xdr:col>
      <xdr:colOff>1200150</xdr:colOff>
      <xdr:row>50</xdr:row>
      <xdr:rowOff>19050</xdr:rowOff>
    </xdr:to>
    <xdr:sp macro="" textlink="">
      <xdr:nvSpPr>
        <xdr:cNvPr id="16525" name="Line 101">
          <a:extLst>
            <a:ext uri="{FF2B5EF4-FFF2-40B4-BE49-F238E27FC236}">
              <a16:creationId xmlns:a16="http://schemas.microsoft.com/office/drawing/2014/main" xmlns="" id="{77187608-0996-4A09-985D-9CD57788FE96}"/>
            </a:ext>
          </a:extLst>
        </xdr:cNvPr>
        <xdr:cNvSpPr>
          <a:spLocks noChangeShapeType="1"/>
        </xdr:cNvSpPr>
      </xdr:nvSpPr>
      <xdr:spPr bwMode="auto">
        <a:xfrm flipV="1">
          <a:off x="6429375" y="11439525"/>
          <a:ext cx="2143125" cy="4572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74"/>
  <sheetViews>
    <sheetView showZeros="0" tabSelected="1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6384" width="9" style="1"/>
  </cols>
  <sheetData>
    <row r="1" spans="1:15" ht="17.25">
      <c r="A1" s="182" t="s">
        <v>117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180" t="s">
        <v>29</v>
      </c>
      <c r="N1" s="181"/>
      <c r="O1" s="181"/>
    </row>
    <row r="2" spans="1:15" ht="14.25" thickBot="1">
      <c r="I2" s="185" t="s">
        <v>30</v>
      </c>
      <c r="J2" s="185"/>
      <c r="K2" s="185"/>
      <c r="M2" s="181"/>
      <c r="N2" s="181"/>
      <c r="O2" s="181"/>
    </row>
    <row r="3" spans="1:15" ht="27" customHeight="1" thickTop="1" thickBot="1">
      <c r="H3" s="48" t="s">
        <v>82</v>
      </c>
      <c r="I3" s="177" t="s">
        <v>70</v>
      </c>
      <c r="J3" s="178"/>
      <c r="K3" s="179"/>
      <c r="L3" s="6"/>
      <c r="M3" s="42" t="s">
        <v>21</v>
      </c>
    </row>
    <row r="4" spans="1:15" ht="14.25" thickTop="1"/>
    <row r="5" spans="1:15" ht="29.25" customHeight="1">
      <c r="A5" s="183" t="s">
        <v>2</v>
      </c>
      <c r="B5" s="184"/>
      <c r="C5" s="149" t="str">
        <f>N44</f>
        <v>一　般　男　子</v>
      </c>
      <c r="D5" s="150"/>
      <c r="E5" s="150"/>
      <c r="F5" s="150"/>
      <c r="G5" s="150"/>
      <c r="H5" s="150"/>
      <c r="I5" s="150"/>
      <c r="J5" s="150"/>
      <c r="K5" s="151"/>
      <c r="M5" s="43" t="s">
        <v>115</v>
      </c>
    </row>
    <row r="6" spans="1:15" ht="29.25" customHeight="1">
      <c r="A6" s="147" t="s">
        <v>3</v>
      </c>
      <c r="B6" s="148"/>
      <c r="C6" s="155">
        <f>P44</f>
        <v>0</v>
      </c>
      <c r="D6" s="172"/>
      <c r="E6" s="172"/>
      <c r="F6" s="172"/>
      <c r="G6" s="172"/>
      <c r="H6" s="172"/>
      <c r="I6" s="172"/>
      <c r="J6" s="172"/>
      <c r="K6" s="173"/>
      <c r="M6" s="110"/>
    </row>
    <row r="7" spans="1:15" ht="29.25" customHeight="1">
      <c r="A7" s="171" t="s">
        <v>31</v>
      </c>
      <c r="B7" s="171"/>
      <c r="C7" s="174">
        <f>M56</f>
        <v>0</v>
      </c>
      <c r="D7" s="174"/>
      <c r="E7" s="174"/>
      <c r="F7" s="167" t="s">
        <v>32</v>
      </c>
      <c r="G7" s="167"/>
      <c r="H7" s="169">
        <f>M57</f>
        <v>0</v>
      </c>
      <c r="I7" s="155"/>
      <c r="J7" s="155"/>
      <c r="K7" s="156"/>
      <c r="M7" s="133" t="s">
        <v>112</v>
      </c>
      <c r="N7" s="132"/>
      <c r="O7" s="132"/>
    </row>
    <row r="8" spans="1:15" ht="24" customHeight="1">
      <c r="A8" s="19" t="s">
        <v>59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131"/>
      <c r="N8" s="131"/>
      <c r="O8" s="131"/>
    </row>
    <row r="9" spans="1:15" ht="14.85" customHeight="1">
      <c r="A9" s="168">
        <v>1</v>
      </c>
      <c r="B9" s="159">
        <f>N49</f>
        <v>0</v>
      </c>
      <c r="C9" s="160"/>
      <c r="D9" s="15" t="s">
        <v>8</v>
      </c>
      <c r="E9" s="16" t="s">
        <v>5</v>
      </c>
      <c r="F9" s="16" t="s">
        <v>6</v>
      </c>
      <c r="G9" s="153">
        <v>5</v>
      </c>
      <c r="H9" s="52">
        <f>N53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M49</f>
        <v>0</v>
      </c>
      <c r="C10" s="162"/>
      <c r="D10" s="20" t="str">
        <f>O49</f>
        <v>男</v>
      </c>
      <c r="E10" s="35">
        <f>P49</f>
        <v>0</v>
      </c>
      <c r="F10" s="17" t="str">
        <f>IF(P49="","",DATEDIF(P49,$C$48,"Y")&amp;"歳")</f>
        <v/>
      </c>
      <c r="G10" s="154"/>
      <c r="H10" s="55">
        <f>M53</f>
        <v>0</v>
      </c>
      <c r="I10" s="20" t="str">
        <f>O53</f>
        <v>男</v>
      </c>
      <c r="J10" s="34">
        <f>P53</f>
        <v>0</v>
      </c>
      <c r="K10" s="18" t="str">
        <f>IF(P53="","",DATEDIF(P53,$C$48,"Y")&amp;"歳")</f>
        <v/>
      </c>
      <c r="M10" s="100"/>
    </row>
    <row r="11" spans="1:15" ht="11.25" customHeight="1">
      <c r="A11" s="157">
        <v>2</v>
      </c>
      <c r="B11" s="159">
        <f>N50</f>
        <v>0</v>
      </c>
      <c r="C11" s="160"/>
      <c r="D11" s="15" t="s">
        <v>8</v>
      </c>
      <c r="E11" s="16" t="s">
        <v>5</v>
      </c>
      <c r="F11" s="16" t="s">
        <v>6</v>
      </c>
      <c r="G11" s="170">
        <v>6</v>
      </c>
      <c r="H11" s="52">
        <f>N54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M50</f>
        <v>0</v>
      </c>
      <c r="C12" s="162"/>
      <c r="D12" s="20" t="str">
        <f>O50</f>
        <v>男</v>
      </c>
      <c r="E12" s="33">
        <f>P50</f>
        <v>0</v>
      </c>
      <c r="F12" s="17" t="str">
        <f>IF(P50="","",DATEDIF(P50,$C$48,"Y")&amp;"歳")</f>
        <v/>
      </c>
      <c r="G12" s="170"/>
      <c r="H12" s="55">
        <f>M54</f>
        <v>0</v>
      </c>
      <c r="I12" s="20" t="str">
        <f>O54</f>
        <v>男</v>
      </c>
      <c r="J12" s="34">
        <f>P54</f>
        <v>0</v>
      </c>
      <c r="K12" s="18" t="str">
        <f>IF(P54="","",DATEDIF(P54,$C$48,"Y")&amp;"歳")</f>
        <v/>
      </c>
      <c r="M12" s="100"/>
    </row>
    <row r="13" spans="1:15" ht="11.25" customHeight="1">
      <c r="A13" s="168">
        <v>3</v>
      </c>
      <c r="B13" s="159">
        <f>N51</f>
        <v>0</v>
      </c>
      <c r="C13" s="160"/>
      <c r="D13" s="15" t="s">
        <v>8</v>
      </c>
      <c r="E13" s="16" t="s">
        <v>5</v>
      </c>
      <c r="F13" s="16" t="s">
        <v>6</v>
      </c>
      <c r="G13" s="153">
        <v>7</v>
      </c>
      <c r="H13" s="52">
        <f>N55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M51</f>
        <v>0</v>
      </c>
      <c r="C14" s="162"/>
      <c r="D14" s="20" t="str">
        <f>O51</f>
        <v>男</v>
      </c>
      <c r="E14" s="33">
        <f>P51</f>
        <v>0</v>
      </c>
      <c r="F14" s="17" t="str">
        <f>IF(P51="","",DATEDIF(P51,$C$48,"Y")&amp;"歳")</f>
        <v/>
      </c>
      <c r="G14" s="154"/>
      <c r="H14" s="55">
        <f>M55</f>
        <v>0</v>
      </c>
      <c r="I14" s="20" t="str">
        <f>O55</f>
        <v>男</v>
      </c>
      <c r="J14" s="34">
        <f>P55</f>
        <v>0</v>
      </c>
      <c r="K14" s="18" t="str">
        <f>IF(P55="","",DATEDIF(P55,$C$48,"Y")&amp;"歳")</f>
        <v/>
      </c>
      <c r="M14" s="100"/>
    </row>
    <row r="15" spans="1:15" ht="11.25" customHeight="1">
      <c r="A15" s="157">
        <v>4</v>
      </c>
      <c r="B15" s="159">
        <f>N52</f>
        <v>0</v>
      </c>
      <c r="C15" s="160"/>
      <c r="D15" s="15" t="s">
        <v>8</v>
      </c>
      <c r="E15" s="16" t="s">
        <v>5</v>
      </c>
      <c r="F15" s="16" t="s">
        <v>6</v>
      </c>
      <c r="G15" s="141"/>
      <c r="H15" s="142"/>
      <c r="I15" s="142"/>
      <c r="J15" s="142"/>
      <c r="K15" s="143"/>
      <c r="M15" s="100"/>
    </row>
    <row r="16" spans="1:15" ht="28.5" customHeight="1">
      <c r="A16" s="158"/>
      <c r="B16" s="161">
        <f>M52</f>
        <v>0</v>
      </c>
      <c r="C16" s="162"/>
      <c r="D16" s="20" t="str">
        <f>O52</f>
        <v>男</v>
      </c>
      <c r="E16" s="33">
        <f>P52</f>
        <v>0</v>
      </c>
      <c r="F16" s="17" t="str">
        <f>IF(P52="","",DATEDIF(P52,$C$48,"Y")&amp;"歳")</f>
        <v/>
      </c>
      <c r="G16" s="144"/>
      <c r="H16" s="145"/>
      <c r="I16" s="145"/>
      <c r="J16" s="145"/>
      <c r="K16" s="146"/>
    </row>
    <row r="17" spans="1:13" ht="13.5" customHeight="1">
      <c r="A17" s="2"/>
    </row>
    <row r="18" spans="1:13" ht="13.5" customHeight="1">
      <c r="A18" s="2"/>
    </row>
    <row r="19" spans="1:13">
      <c r="A19" s="2"/>
    </row>
    <row r="20" spans="1:13" ht="29.25" customHeight="1">
      <c r="A20" s="183" t="s">
        <v>2</v>
      </c>
      <c r="B20" s="184"/>
      <c r="C20" s="149" t="str">
        <f>N59</f>
        <v>一　般　男　子</v>
      </c>
      <c r="D20" s="150"/>
      <c r="E20" s="150"/>
      <c r="F20" s="150"/>
      <c r="G20" s="150"/>
      <c r="H20" s="150"/>
      <c r="I20" s="150"/>
      <c r="J20" s="150"/>
      <c r="K20" s="151"/>
    </row>
    <row r="21" spans="1:13" ht="29.25" customHeight="1">
      <c r="A21" s="147" t="s">
        <v>3</v>
      </c>
      <c r="B21" s="148"/>
      <c r="C21" s="155">
        <f>P59</f>
        <v>0</v>
      </c>
      <c r="D21" s="155"/>
      <c r="E21" s="155"/>
      <c r="F21" s="155"/>
      <c r="G21" s="155"/>
      <c r="H21" s="155"/>
      <c r="I21" s="155"/>
      <c r="J21" s="155"/>
      <c r="K21" s="156"/>
    </row>
    <row r="22" spans="1:13" ht="29.25" customHeight="1">
      <c r="A22" s="171" t="s">
        <v>31</v>
      </c>
      <c r="B22" s="171"/>
      <c r="C22" s="174">
        <f>M69</f>
        <v>0</v>
      </c>
      <c r="D22" s="174"/>
      <c r="E22" s="174"/>
      <c r="F22" s="167" t="s">
        <v>32</v>
      </c>
      <c r="G22" s="167"/>
      <c r="H22" s="169">
        <f>M70</f>
        <v>0</v>
      </c>
      <c r="I22" s="155"/>
      <c r="J22" s="155"/>
      <c r="K22" s="156"/>
    </row>
    <row r="23" spans="1:13" ht="14.85" customHeight="1">
      <c r="A23" s="168">
        <v>1</v>
      </c>
      <c r="B23" s="159">
        <f>N62</f>
        <v>0</v>
      </c>
      <c r="C23" s="160"/>
      <c r="D23" s="15" t="s">
        <v>8</v>
      </c>
      <c r="E23" s="16" t="s">
        <v>5</v>
      </c>
      <c r="F23" s="16" t="s">
        <v>6</v>
      </c>
      <c r="G23" s="153">
        <v>5</v>
      </c>
      <c r="H23" s="52">
        <f>N66</f>
        <v>0</v>
      </c>
      <c r="I23" s="15" t="s">
        <v>8</v>
      </c>
      <c r="J23" s="15" t="s">
        <v>5</v>
      </c>
      <c r="K23" s="15" t="s">
        <v>6</v>
      </c>
    </row>
    <row r="24" spans="1:13" ht="24.95" customHeight="1">
      <c r="A24" s="158"/>
      <c r="B24" s="161">
        <f>M62</f>
        <v>0</v>
      </c>
      <c r="C24" s="162"/>
      <c r="D24" s="20" t="str">
        <f>O62</f>
        <v>男</v>
      </c>
      <c r="E24" s="33">
        <f>P62</f>
        <v>0</v>
      </c>
      <c r="F24" s="17" t="str">
        <f>IF(P62="","",DATEDIF(P62,$C$48,"Y")&amp;"歳")</f>
        <v/>
      </c>
      <c r="G24" s="154"/>
      <c r="H24" s="55">
        <f>M66</f>
        <v>0</v>
      </c>
      <c r="I24" s="20" t="str">
        <f>O66</f>
        <v>男</v>
      </c>
      <c r="J24" s="34">
        <f>P66</f>
        <v>0</v>
      </c>
      <c r="K24" s="18" t="str">
        <f>IF(P66="","",DATEDIF(P66,$C$48,"Y")&amp;"歳")</f>
        <v/>
      </c>
    </row>
    <row r="25" spans="1:13" ht="11.25" customHeight="1">
      <c r="A25" s="157">
        <v>2</v>
      </c>
      <c r="B25" s="159">
        <f>N63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N67</f>
        <v>0</v>
      </c>
      <c r="I25" s="15" t="s">
        <v>8</v>
      </c>
      <c r="J25" s="15" t="s">
        <v>5</v>
      </c>
      <c r="K25" s="15" t="s">
        <v>6</v>
      </c>
    </row>
    <row r="26" spans="1:13" ht="28.5" customHeight="1">
      <c r="A26" s="157"/>
      <c r="B26" s="161">
        <f>M63</f>
        <v>0</v>
      </c>
      <c r="C26" s="162"/>
      <c r="D26" s="20" t="str">
        <f>O63</f>
        <v>男</v>
      </c>
      <c r="E26" s="33">
        <f>P63</f>
        <v>0</v>
      </c>
      <c r="F26" s="17" t="str">
        <f>IF(P63="","",DATEDIF(P63,$C$48,"Y")&amp;"歳")</f>
        <v/>
      </c>
      <c r="G26" s="170"/>
      <c r="H26" s="55">
        <f>M67</f>
        <v>0</v>
      </c>
      <c r="I26" s="20" t="str">
        <f>O67</f>
        <v>男</v>
      </c>
      <c r="J26" s="34">
        <f>P67</f>
        <v>0</v>
      </c>
      <c r="K26" s="18" t="str">
        <f>IF(P67="","",DATEDIF(P67,$C$48,"Y")&amp;"歳")</f>
        <v/>
      </c>
    </row>
    <row r="27" spans="1:13" ht="11.25" customHeight="1">
      <c r="A27" s="168">
        <v>3</v>
      </c>
      <c r="B27" s="159">
        <f>N64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N68</f>
        <v>0</v>
      </c>
      <c r="I27" s="15" t="s">
        <v>8</v>
      </c>
      <c r="J27" s="15" t="s">
        <v>5</v>
      </c>
      <c r="K27" s="15" t="s">
        <v>6</v>
      </c>
    </row>
    <row r="28" spans="1:13" ht="28.5" customHeight="1">
      <c r="A28" s="158"/>
      <c r="B28" s="161">
        <f>M64</f>
        <v>0</v>
      </c>
      <c r="C28" s="162"/>
      <c r="D28" s="20" t="str">
        <f>O64</f>
        <v>男</v>
      </c>
      <c r="E28" s="33">
        <f>P64</f>
        <v>0</v>
      </c>
      <c r="F28" s="17" t="str">
        <f>IF(P64="","",DATEDIF(P64,$C$48,"Y")&amp;"歳")</f>
        <v/>
      </c>
      <c r="G28" s="154"/>
      <c r="H28" s="55">
        <f>M68</f>
        <v>0</v>
      </c>
      <c r="I28" s="20" t="str">
        <f>O68</f>
        <v>男</v>
      </c>
      <c r="J28" s="34">
        <f>P68</f>
        <v>0</v>
      </c>
      <c r="K28" s="18" t="str">
        <f>IF(P68="","",DATEDIF(P68,$C$48,"Y")&amp;"歳")</f>
        <v/>
      </c>
    </row>
    <row r="29" spans="1:13" ht="11.25" customHeight="1">
      <c r="A29" s="157">
        <v>4</v>
      </c>
      <c r="B29" s="159">
        <f>N65</f>
        <v>0</v>
      </c>
      <c r="C29" s="160"/>
      <c r="D29" s="15" t="s">
        <v>8</v>
      </c>
      <c r="E29" s="16" t="s">
        <v>5</v>
      </c>
      <c r="F29" s="16" t="s">
        <v>6</v>
      </c>
      <c r="G29" s="141"/>
      <c r="H29" s="142"/>
      <c r="I29" s="142"/>
      <c r="J29" s="142"/>
      <c r="K29" s="143"/>
    </row>
    <row r="30" spans="1:13" ht="28.5" customHeight="1">
      <c r="A30" s="158"/>
      <c r="B30" s="161">
        <f>M65</f>
        <v>0</v>
      </c>
      <c r="C30" s="162"/>
      <c r="D30" s="20" t="str">
        <f>O65</f>
        <v>男</v>
      </c>
      <c r="E30" s="33">
        <f>P65</f>
        <v>0</v>
      </c>
      <c r="F30" s="17" t="str">
        <f>IF(P65="","",DATEDIF(P65,$C$48,"Y")&amp;"歳")</f>
        <v/>
      </c>
      <c r="G30" s="144"/>
      <c r="H30" s="145"/>
      <c r="I30" s="145"/>
      <c r="J30" s="145"/>
      <c r="K30" s="146"/>
    </row>
    <row r="32" spans="1:13">
      <c r="M32" s="138" t="s">
        <v>57</v>
      </c>
    </row>
    <row r="33" spans="1:18" ht="15.75" customHeight="1">
      <c r="A33" s="21" t="s">
        <v>4</v>
      </c>
      <c r="B33" s="14"/>
      <c r="M33" s="138"/>
    </row>
    <row r="34" spans="1:18" ht="9" customHeight="1">
      <c r="A34" s="4"/>
    </row>
    <row r="35" spans="1:18" ht="15.75" customHeight="1">
      <c r="A35" s="163" t="s">
        <v>118</v>
      </c>
      <c r="B35" s="163"/>
      <c r="C35" s="163"/>
      <c r="M35" s="139" t="s">
        <v>58</v>
      </c>
    </row>
    <row r="36" spans="1:18">
      <c r="M36" s="140"/>
    </row>
    <row r="37" spans="1:18" ht="17.25" customHeight="1">
      <c r="C37" s="95" t="str">
        <f>I3</f>
        <v>都道府県名入力</v>
      </c>
      <c r="D37" s="152" t="s">
        <v>55</v>
      </c>
      <c r="E37" s="152"/>
      <c r="F37" s="152"/>
      <c r="G37" s="152"/>
      <c r="H37" s="2"/>
      <c r="I37" s="2"/>
      <c r="M37" s="140"/>
      <c r="O37" s="186" t="s">
        <v>102</v>
      </c>
      <c r="P37" s="187"/>
      <c r="Q37" s="187"/>
    </row>
    <row r="38" spans="1:18" ht="17.25" customHeight="1">
      <c r="H38" s="190" t="s">
        <v>71</v>
      </c>
      <c r="I38" s="190"/>
      <c r="J38" s="108" t="s">
        <v>67</v>
      </c>
      <c r="K38" s="3"/>
      <c r="O38" s="187"/>
      <c r="P38" s="187"/>
      <c r="Q38" s="187"/>
    </row>
    <row r="39" spans="1:18">
      <c r="M39" s="47" t="s">
        <v>69</v>
      </c>
      <c r="N39" s="26"/>
    </row>
    <row r="40" spans="1:18" ht="18.75" customHeight="1">
      <c r="C40" s="22" t="s">
        <v>14</v>
      </c>
      <c r="D40" s="22" t="s">
        <v>66</v>
      </c>
      <c r="E40" s="189"/>
      <c r="F40" s="189"/>
      <c r="G40" s="189"/>
      <c r="I40" s="12"/>
      <c r="M40" s="195" t="s">
        <v>22</v>
      </c>
      <c r="N40" s="195"/>
      <c r="O40" s="195"/>
      <c r="P40" s="195"/>
    </row>
    <row r="41" spans="1:18" ht="7.5" customHeight="1">
      <c r="C41" s="5"/>
      <c r="D41" s="10"/>
      <c r="E41" s="5"/>
      <c r="F41" s="5"/>
      <c r="G41" s="5"/>
      <c r="I41" s="6"/>
      <c r="M41" s="195"/>
      <c r="N41" s="195"/>
      <c r="O41" s="195"/>
      <c r="P41" s="195"/>
    </row>
    <row r="42" spans="1:18" ht="18.75" customHeight="1">
      <c r="C42" s="22" t="s">
        <v>28</v>
      </c>
      <c r="D42" s="22" t="s">
        <v>66</v>
      </c>
      <c r="E42" s="189" t="s">
        <v>72</v>
      </c>
      <c r="F42" s="189"/>
      <c r="G42" s="189"/>
      <c r="H42" s="189"/>
      <c r="I42" s="189"/>
      <c r="J42" s="189"/>
      <c r="M42" s="195"/>
      <c r="N42" s="195"/>
      <c r="O42" s="195"/>
      <c r="P42" s="195"/>
    </row>
    <row r="43" spans="1:18" ht="7.5" customHeight="1">
      <c r="C43" s="5"/>
      <c r="D43" s="10"/>
      <c r="E43" s="5"/>
      <c r="F43" s="5"/>
      <c r="G43" s="5"/>
      <c r="H43" s="3"/>
      <c r="I43" s="10"/>
      <c r="J43" s="3"/>
    </row>
    <row r="44" spans="1:18" ht="18.75" customHeight="1">
      <c r="C44" s="22" t="s">
        <v>65</v>
      </c>
      <c r="D44" s="22" t="s">
        <v>66</v>
      </c>
      <c r="E44" s="189"/>
      <c r="F44" s="189"/>
      <c r="G44" s="189"/>
      <c r="I44" s="1"/>
      <c r="M44" s="32" t="s">
        <v>12</v>
      </c>
      <c r="N44" s="44" t="s">
        <v>1</v>
      </c>
      <c r="O44" s="109" t="s">
        <v>3</v>
      </c>
      <c r="P44" s="193"/>
      <c r="Q44" s="194"/>
    </row>
    <row r="46" spans="1:18">
      <c r="H46" s="56"/>
      <c r="M46" s="113" t="s">
        <v>17</v>
      </c>
      <c r="O46" s="23"/>
      <c r="P46" s="41" t="s">
        <v>20</v>
      </c>
    </row>
    <row r="47" spans="1:18" ht="14.25" thickBot="1">
      <c r="C47" s="36" t="s">
        <v>25</v>
      </c>
      <c r="D47" s="8"/>
      <c r="F47" s="188" t="s">
        <v>68</v>
      </c>
      <c r="G47" s="188"/>
      <c r="H47" s="188"/>
      <c r="I47" s="8"/>
      <c r="L47" s="23" t="s">
        <v>15</v>
      </c>
      <c r="M47" s="40" t="s">
        <v>16</v>
      </c>
      <c r="N47" s="40" t="s">
        <v>18</v>
      </c>
      <c r="O47" s="40" t="s">
        <v>9</v>
      </c>
      <c r="P47" s="39" t="s">
        <v>0</v>
      </c>
      <c r="Q47" s="39" t="s">
        <v>19</v>
      </c>
      <c r="R47" s="38">
        <v>32599</v>
      </c>
    </row>
    <row r="48" spans="1:18">
      <c r="C48" s="37">
        <v>42826</v>
      </c>
      <c r="D48" s="7"/>
      <c r="F48" s="188"/>
      <c r="G48" s="188"/>
      <c r="H48" s="188"/>
      <c r="I48" s="7"/>
      <c r="L48" s="27"/>
      <c r="M48" s="30" t="s">
        <v>11</v>
      </c>
      <c r="N48" s="30" t="s">
        <v>23</v>
      </c>
      <c r="O48" s="30" t="s">
        <v>8</v>
      </c>
      <c r="P48" s="31" t="s">
        <v>5</v>
      </c>
      <c r="Q48" s="96" t="s">
        <v>56</v>
      </c>
      <c r="R48" s="96" t="s">
        <v>113</v>
      </c>
    </row>
    <row r="49" spans="1:18">
      <c r="A49" s="13"/>
      <c r="B49" s="13"/>
      <c r="C49" s="13"/>
      <c r="D49" s="23"/>
      <c r="E49" s="13"/>
      <c r="F49" s="188"/>
      <c r="G49" s="188"/>
      <c r="H49" s="188"/>
      <c r="I49" s="23"/>
      <c r="J49" s="13"/>
      <c r="K49" s="13"/>
      <c r="L49" s="28">
        <v>1</v>
      </c>
      <c r="M49" s="134"/>
      <c r="N49" s="134"/>
      <c r="O49" s="50" t="s">
        <v>24</v>
      </c>
      <c r="P49" s="54"/>
      <c r="Q49" s="97"/>
      <c r="R49" s="97"/>
    </row>
    <row r="50" spans="1:18">
      <c r="A50" s="13"/>
      <c r="B50" s="13"/>
      <c r="C50" s="13"/>
      <c r="D50" s="23"/>
      <c r="E50" s="13"/>
      <c r="F50" s="13"/>
      <c r="G50" s="13"/>
      <c r="H50" s="191" t="s">
        <v>114</v>
      </c>
      <c r="I50" s="192"/>
      <c r="J50" s="192"/>
      <c r="K50" s="13"/>
      <c r="L50" s="28">
        <v>2</v>
      </c>
      <c r="M50" s="134"/>
      <c r="N50" s="134"/>
      <c r="O50" s="50" t="s">
        <v>24</v>
      </c>
      <c r="P50" s="54"/>
      <c r="Q50" s="97"/>
      <c r="R50" s="97"/>
    </row>
    <row r="51" spans="1:18">
      <c r="A51" s="13"/>
      <c r="B51" s="13"/>
      <c r="C51" s="13"/>
      <c r="D51" s="23"/>
      <c r="E51" s="13"/>
      <c r="F51" s="13"/>
      <c r="G51" s="13"/>
      <c r="H51" s="192"/>
      <c r="I51" s="192"/>
      <c r="J51" s="192"/>
      <c r="K51" s="13"/>
      <c r="L51" s="28">
        <v>3</v>
      </c>
      <c r="M51" s="134"/>
      <c r="N51" s="134"/>
      <c r="O51" s="50" t="s">
        <v>24</v>
      </c>
      <c r="P51" s="54"/>
      <c r="Q51" s="97"/>
      <c r="R51" s="97"/>
    </row>
    <row r="52" spans="1:18">
      <c r="A52" s="13"/>
      <c r="B52" s="13"/>
      <c r="C52" s="13"/>
      <c r="D52" s="23"/>
      <c r="E52" s="13"/>
      <c r="F52" s="13"/>
      <c r="G52" s="13"/>
      <c r="H52" s="57"/>
      <c r="I52" s="23"/>
      <c r="J52" s="13"/>
      <c r="K52" s="13"/>
      <c r="L52" s="28">
        <v>4</v>
      </c>
      <c r="M52" s="134"/>
      <c r="N52" s="134"/>
      <c r="O52" s="50" t="s">
        <v>24</v>
      </c>
      <c r="P52" s="54"/>
      <c r="Q52" s="97"/>
      <c r="R52" s="97"/>
    </row>
    <row r="53" spans="1:18">
      <c r="A53" s="13"/>
      <c r="B53" s="13"/>
      <c r="C53" s="13"/>
      <c r="D53" s="23"/>
      <c r="E53" s="13"/>
      <c r="F53" s="13"/>
      <c r="G53" s="13"/>
      <c r="H53" s="13"/>
      <c r="I53" s="23"/>
      <c r="J53" s="13"/>
      <c r="K53" s="13"/>
      <c r="L53" s="28">
        <v>5</v>
      </c>
      <c r="M53" s="134"/>
      <c r="N53" s="134"/>
      <c r="O53" s="50" t="s">
        <v>24</v>
      </c>
      <c r="P53" s="54"/>
      <c r="Q53" s="97"/>
      <c r="R53" s="97"/>
    </row>
    <row r="54" spans="1:18">
      <c r="A54" s="13"/>
      <c r="B54" s="13"/>
      <c r="C54" s="13"/>
      <c r="D54" s="23"/>
      <c r="E54" s="13"/>
      <c r="F54" s="13"/>
      <c r="G54" s="13"/>
      <c r="H54" s="45"/>
      <c r="I54" s="23"/>
      <c r="J54" s="13"/>
      <c r="K54" s="13"/>
      <c r="L54" s="28">
        <v>6</v>
      </c>
      <c r="M54" s="134"/>
      <c r="N54" s="134"/>
      <c r="O54" s="50" t="s">
        <v>24</v>
      </c>
      <c r="P54" s="54"/>
      <c r="Q54" s="97"/>
      <c r="R54" s="97"/>
    </row>
    <row r="55" spans="1:18" ht="14.25" thickBot="1">
      <c r="A55" s="13"/>
      <c r="B55" s="13"/>
      <c r="C55" s="13"/>
      <c r="D55" s="23"/>
      <c r="E55" s="13"/>
      <c r="F55" s="13"/>
      <c r="G55" s="13"/>
      <c r="H55" s="46"/>
      <c r="I55" s="23"/>
      <c r="J55" s="13"/>
      <c r="K55" s="13"/>
      <c r="L55" s="29">
        <v>7</v>
      </c>
      <c r="M55" s="135"/>
      <c r="N55" s="135"/>
      <c r="O55" s="51" t="s">
        <v>9</v>
      </c>
      <c r="P55" s="123"/>
      <c r="Q55" s="125"/>
      <c r="R55" s="125"/>
    </row>
    <row r="56" spans="1:18">
      <c r="A56" s="13"/>
      <c r="B56" s="13"/>
      <c r="C56" s="13"/>
      <c r="D56" s="23"/>
      <c r="E56" s="13"/>
      <c r="F56" s="13"/>
      <c r="G56" s="13"/>
      <c r="H56" s="186" t="s">
        <v>35</v>
      </c>
      <c r="I56" s="187"/>
      <c r="J56" s="187"/>
      <c r="K56" s="13"/>
      <c r="L56" s="60" t="s">
        <v>33</v>
      </c>
      <c r="M56" s="121"/>
      <c r="N56" s="121"/>
      <c r="O56" s="115"/>
      <c r="P56" s="116"/>
      <c r="Q56" s="124"/>
      <c r="R56" s="124"/>
    </row>
    <row r="57" spans="1:18" ht="14.25" thickBot="1">
      <c r="A57" s="13"/>
      <c r="B57" s="13"/>
      <c r="C57" s="13"/>
      <c r="D57" s="23"/>
      <c r="E57" s="13"/>
      <c r="F57" s="13"/>
      <c r="G57" s="13"/>
      <c r="H57" s="187"/>
      <c r="I57" s="187"/>
      <c r="J57" s="187"/>
      <c r="K57" s="13"/>
      <c r="L57" s="59" t="s">
        <v>34</v>
      </c>
      <c r="M57" s="120"/>
      <c r="N57" s="120"/>
      <c r="O57" s="117"/>
      <c r="P57" s="118"/>
      <c r="Q57" s="98"/>
      <c r="R57" s="98"/>
    </row>
    <row r="58" spans="1:18">
      <c r="A58" s="13"/>
      <c r="B58" s="13"/>
      <c r="C58" s="13"/>
      <c r="D58" s="23"/>
      <c r="E58" s="13"/>
      <c r="F58" s="13"/>
      <c r="G58" s="13"/>
      <c r="H58" s="13"/>
      <c r="I58" s="23"/>
      <c r="J58" s="13"/>
      <c r="K58" s="13"/>
    </row>
    <row r="59" spans="1:18" ht="18.75" customHeight="1">
      <c r="A59" s="13"/>
      <c r="B59" s="13"/>
      <c r="C59" s="13"/>
      <c r="D59" s="23"/>
      <c r="E59" s="13"/>
      <c r="F59" s="13"/>
      <c r="G59" s="13"/>
      <c r="H59" s="13"/>
      <c r="I59" s="23"/>
      <c r="J59" s="13"/>
      <c r="K59" s="13"/>
      <c r="M59" s="32" t="s">
        <v>13</v>
      </c>
      <c r="N59" s="44" t="s">
        <v>1</v>
      </c>
      <c r="O59" s="109" t="s">
        <v>3</v>
      </c>
      <c r="P59" s="193"/>
      <c r="Q59" s="194"/>
    </row>
    <row r="60" spans="1:18" ht="14.25" thickBot="1">
      <c r="A60" s="13"/>
      <c r="B60" s="13"/>
      <c r="C60" s="13"/>
      <c r="D60" s="23"/>
      <c r="E60" s="13"/>
      <c r="F60" s="13"/>
      <c r="G60" s="13"/>
      <c r="H60" s="13"/>
      <c r="I60" s="23"/>
      <c r="J60" s="13"/>
      <c r="K60" s="13"/>
      <c r="L60" s="23"/>
      <c r="M60" s="25"/>
      <c r="N60" s="25"/>
      <c r="O60" s="23"/>
      <c r="P60" s="23"/>
    </row>
    <row r="61" spans="1:18">
      <c r="A61" s="13"/>
      <c r="B61" s="13"/>
      <c r="C61" s="13"/>
      <c r="D61" s="23"/>
      <c r="E61" s="13"/>
      <c r="F61" s="13"/>
      <c r="G61" s="13"/>
      <c r="H61" s="191" t="s">
        <v>114</v>
      </c>
      <c r="I61" s="192"/>
      <c r="J61" s="192"/>
      <c r="K61" s="13"/>
      <c r="L61" s="49"/>
      <c r="M61" s="30" t="s">
        <v>11</v>
      </c>
      <c r="N61" s="30" t="s">
        <v>23</v>
      </c>
      <c r="O61" s="30" t="s">
        <v>8</v>
      </c>
      <c r="P61" s="31" t="s">
        <v>5</v>
      </c>
      <c r="Q61" s="96" t="s">
        <v>56</v>
      </c>
      <c r="R61" s="96" t="s">
        <v>113</v>
      </c>
    </row>
    <row r="62" spans="1:18">
      <c r="A62" s="13"/>
      <c r="B62" s="13"/>
      <c r="C62" s="13"/>
      <c r="D62" s="23"/>
      <c r="E62" s="13"/>
      <c r="F62" s="13"/>
      <c r="G62" s="13"/>
      <c r="H62" s="192"/>
      <c r="I62" s="192"/>
      <c r="J62" s="192"/>
      <c r="K62" s="13"/>
      <c r="L62" s="28">
        <v>1</v>
      </c>
      <c r="M62" s="134"/>
      <c r="N62" s="134"/>
      <c r="O62" s="50" t="s">
        <v>24</v>
      </c>
      <c r="P62" s="54"/>
      <c r="Q62" s="97"/>
      <c r="R62" s="97"/>
    </row>
    <row r="63" spans="1:18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  <c r="L63" s="28">
        <v>2</v>
      </c>
      <c r="M63" s="134"/>
      <c r="N63" s="134"/>
      <c r="O63" s="50" t="s">
        <v>24</v>
      </c>
      <c r="P63" s="54"/>
      <c r="Q63" s="97"/>
      <c r="R63" s="97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L64" s="28">
        <v>3</v>
      </c>
      <c r="M64" s="134"/>
      <c r="N64" s="134"/>
      <c r="O64" s="50" t="s">
        <v>24</v>
      </c>
      <c r="P64" s="54"/>
      <c r="Q64" s="97"/>
      <c r="R64" s="97"/>
    </row>
    <row r="65" spans="1:18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L65" s="28">
        <v>4</v>
      </c>
      <c r="M65" s="134"/>
      <c r="N65" s="134"/>
      <c r="O65" s="50" t="s">
        <v>24</v>
      </c>
      <c r="P65" s="54"/>
      <c r="Q65" s="97"/>
      <c r="R65" s="97"/>
    </row>
    <row r="66" spans="1:18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8">
        <v>5</v>
      </c>
      <c r="M66" s="134"/>
      <c r="N66" s="134"/>
      <c r="O66" s="50" t="s">
        <v>24</v>
      </c>
      <c r="P66" s="54"/>
      <c r="Q66" s="97"/>
      <c r="R66" s="97"/>
    </row>
    <row r="67" spans="1:18">
      <c r="A67" s="13"/>
      <c r="B67" s="13"/>
      <c r="C67" s="13"/>
      <c r="D67" s="23"/>
      <c r="E67" s="13"/>
      <c r="F67" s="13"/>
      <c r="G67" s="13"/>
      <c r="H67" s="13"/>
      <c r="I67" s="23"/>
      <c r="J67" s="13"/>
      <c r="K67" s="13"/>
      <c r="L67" s="28">
        <v>6</v>
      </c>
      <c r="M67" s="134"/>
      <c r="N67" s="134"/>
      <c r="O67" s="50" t="s">
        <v>9</v>
      </c>
      <c r="P67" s="54"/>
      <c r="Q67" s="97"/>
      <c r="R67" s="97"/>
    </row>
    <row r="68" spans="1:18" ht="14.25" thickBot="1">
      <c r="A68" s="13"/>
      <c r="B68" s="13"/>
      <c r="C68" s="13"/>
      <c r="D68" s="23"/>
      <c r="E68" s="13"/>
      <c r="F68" s="13"/>
      <c r="G68" s="13"/>
      <c r="H68" s="13"/>
      <c r="I68" s="23"/>
      <c r="J68" s="13"/>
      <c r="K68" s="13"/>
      <c r="L68" s="29">
        <v>7</v>
      </c>
      <c r="M68" s="135"/>
      <c r="N68" s="135"/>
      <c r="O68" s="51" t="s">
        <v>9</v>
      </c>
      <c r="P68" s="123"/>
      <c r="Q68" s="125"/>
      <c r="R68" s="125"/>
    </row>
    <row r="69" spans="1:18">
      <c r="H69" s="186" t="s">
        <v>35</v>
      </c>
      <c r="I69" s="187"/>
      <c r="J69" s="187"/>
      <c r="L69" s="60" t="s">
        <v>33</v>
      </c>
      <c r="M69" s="121"/>
      <c r="N69" s="121"/>
      <c r="O69" s="115"/>
      <c r="P69" s="116"/>
      <c r="Q69" s="124"/>
      <c r="R69" s="124"/>
    </row>
    <row r="70" spans="1:18" ht="14.25" thickBot="1">
      <c r="H70" s="187"/>
      <c r="I70" s="187"/>
      <c r="J70" s="187"/>
      <c r="L70" s="59" t="s">
        <v>34</v>
      </c>
      <c r="M70" s="120"/>
      <c r="N70" s="120"/>
      <c r="O70" s="117"/>
      <c r="P70" s="118"/>
      <c r="Q70" s="98"/>
      <c r="R70" s="98"/>
    </row>
    <row r="71" spans="1:18">
      <c r="L71" s="23"/>
      <c r="M71" s="25"/>
      <c r="N71" s="25"/>
      <c r="O71" s="23"/>
      <c r="P71" s="23"/>
    </row>
    <row r="72" spans="1:18">
      <c r="L72" s="23"/>
      <c r="M72" s="25"/>
      <c r="N72" s="25"/>
      <c r="O72" s="23"/>
      <c r="P72" s="23"/>
    </row>
    <row r="73" spans="1:18">
      <c r="L73" s="23"/>
      <c r="M73" s="25"/>
      <c r="N73" s="25"/>
      <c r="O73" s="23"/>
      <c r="P73" s="23"/>
    </row>
    <row r="74" spans="1:18">
      <c r="L74" s="23"/>
      <c r="M74" s="25"/>
      <c r="N74" s="25"/>
      <c r="O74" s="23"/>
      <c r="P74" s="23"/>
    </row>
  </sheetData>
  <sheetProtection formatCells="0"/>
  <dataConsolidate/>
  <mergeCells count="71">
    <mergeCell ref="P59:Q59"/>
    <mergeCell ref="O37:Q38"/>
    <mergeCell ref="B9:C9"/>
    <mergeCell ref="B15:C15"/>
    <mergeCell ref="B13:C13"/>
    <mergeCell ref="P44:Q44"/>
    <mergeCell ref="H56:J57"/>
    <mergeCell ref="G13:G14"/>
    <mergeCell ref="M40:P42"/>
    <mergeCell ref="A20:B20"/>
    <mergeCell ref="A15:A16"/>
    <mergeCell ref="B12:C12"/>
    <mergeCell ref="A13:A14"/>
    <mergeCell ref="B10:C10"/>
    <mergeCell ref="B14:C14"/>
    <mergeCell ref="B16:C16"/>
    <mergeCell ref="H69:J70"/>
    <mergeCell ref="B24:C24"/>
    <mergeCell ref="C22:E22"/>
    <mergeCell ref="F47:H49"/>
    <mergeCell ref="E40:G40"/>
    <mergeCell ref="E42:J42"/>
    <mergeCell ref="E44:G44"/>
    <mergeCell ref="H38:I38"/>
    <mergeCell ref="B28:C28"/>
    <mergeCell ref="G29:K30"/>
    <mergeCell ref="H50:J51"/>
    <mergeCell ref="H61:J62"/>
    <mergeCell ref="I3:K3"/>
    <mergeCell ref="M1:O2"/>
    <mergeCell ref="A1:K1"/>
    <mergeCell ref="C5:K5"/>
    <mergeCell ref="A5:B5"/>
    <mergeCell ref="I2:K2"/>
    <mergeCell ref="C6:K6"/>
    <mergeCell ref="A11:A12"/>
    <mergeCell ref="A6:B6"/>
    <mergeCell ref="A9:A10"/>
    <mergeCell ref="B11:C11"/>
    <mergeCell ref="G11:G12"/>
    <mergeCell ref="H7:K7"/>
    <mergeCell ref="A7:B7"/>
    <mergeCell ref="C7:E7"/>
    <mergeCell ref="F7:G7"/>
    <mergeCell ref="H8:K8"/>
    <mergeCell ref="B8:F8"/>
    <mergeCell ref="F22:G22"/>
    <mergeCell ref="G27:G28"/>
    <mergeCell ref="G9:G10"/>
    <mergeCell ref="B23:C23"/>
    <mergeCell ref="B27:C27"/>
    <mergeCell ref="B25:C25"/>
    <mergeCell ref="G25:G26"/>
    <mergeCell ref="B26:C26"/>
    <mergeCell ref="A22:B22"/>
    <mergeCell ref="M32:M33"/>
    <mergeCell ref="M35:M37"/>
    <mergeCell ref="G15:K16"/>
    <mergeCell ref="A21:B21"/>
    <mergeCell ref="C20:K20"/>
    <mergeCell ref="D37:G37"/>
    <mergeCell ref="G23:G24"/>
    <mergeCell ref="C21:K21"/>
    <mergeCell ref="A29:A30"/>
    <mergeCell ref="B29:C29"/>
    <mergeCell ref="B30:C30"/>
    <mergeCell ref="A35:C35"/>
    <mergeCell ref="A27:A28"/>
    <mergeCell ref="H22:K22"/>
    <mergeCell ref="A25:A26"/>
    <mergeCell ref="A23:A24"/>
  </mergeCells>
  <phoneticPr fontId="2"/>
  <dataValidations count="4">
    <dataValidation type="list" showInputMessage="1" showErrorMessage="1" prompt="府県をリストの中から選択して下さい" sqref="I3:K3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="右の矢印ボタンを押してリストの中から選択して下さい" sqref="F22:G22 F7:G7">
      <formula1>"コーチ,コーチ（有）"</formula1>
    </dataValidation>
    <dataValidation type="list" allowBlank="1" showInputMessage="1" showErrorMessage="1" prompt="右の矢印ボタンを押してリストの中から選択して下さい" sqref="A22:B22 A7:B7">
      <formula1>"監督,監督（有）"</formula1>
    </dataValidation>
    <dataValidation type="list" showInputMessage="1" showErrorMessage="1" promptTitle="加盟・未加盟" prompt="未加盟の団体は協会を選択して下さい" sqref="D37:G37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cellWatches>
    <cellWatch r="I3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Zeros="0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8" width="12.625" style="1" bestFit="1" customWidth="1"/>
    <col min="19" max="16384" width="9" style="1"/>
  </cols>
  <sheetData>
    <row r="1" spans="1:15" ht="17.25">
      <c r="A1" s="182" t="str">
        <f>一般男子!A1</f>
        <v>第１８回全国社会人クラブ対抗バドミントン大会申込書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200" t="s">
        <v>29</v>
      </c>
      <c r="N1" s="201"/>
      <c r="O1" s="201"/>
    </row>
    <row r="2" spans="1:15" ht="14.25" thickBot="1">
      <c r="I2" s="185" t="s">
        <v>30</v>
      </c>
      <c r="J2" s="185"/>
      <c r="K2" s="185"/>
      <c r="M2" s="201"/>
      <c r="N2" s="201"/>
      <c r="O2" s="201"/>
    </row>
    <row r="3" spans="1:15" ht="27" customHeight="1" thickBot="1">
      <c r="A3" s="198" t="s">
        <v>81</v>
      </c>
      <c r="B3" s="198"/>
      <c r="C3" s="198"/>
      <c r="D3" s="198"/>
      <c r="E3" s="198"/>
      <c r="H3" s="48" t="s">
        <v>83</v>
      </c>
      <c r="I3" s="202" t="str">
        <f>一般男子!I3</f>
        <v>都道府県名入力</v>
      </c>
      <c r="J3" s="203"/>
      <c r="K3" s="204"/>
      <c r="L3" s="6"/>
      <c r="M3" s="42" t="s">
        <v>21</v>
      </c>
    </row>
    <row r="5" spans="1:15" ht="29.25" customHeight="1">
      <c r="A5" s="183" t="s">
        <v>2</v>
      </c>
      <c r="B5" s="184"/>
      <c r="C5" s="149" t="str">
        <f>N44</f>
        <v>一般男子</v>
      </c>
      <c r="D5" s="150"/>
      <c r="E5" s="150"/>
      <c r="F5" s="150"/>
      <c r="G5" s="150"/>
      <c r="H5" s="150"/>
      <c r="I5" s="150"/>
      <c r="J5" s="150"/>
      <c r="K5" s="151"/>
      <c r="M5" s="43" t="s">
        <v>115</v>
      </c>
    </row>
    <row r="6" spans="1:15" ht="29.25" customHeight="1">
      <c r="A6" s="147" t="s">
        <v>3</v>
      </c>
      <c r="B6" s="148"/>
      <c r="C6" s="155">
        <f>P44</f>
        <v>0</v>
      </c>
      <c r="D6" s="172"/>
      <c r="E6" s="172"/>
      <c r="F6" s="172"/>
      <c r="G6" s="172"/>
      <c r="H6" s="172"/>
      <c r="I6" s="172"/>
      <c r="J6" s="172"/>
      <c r="K6" s="173"/>
      <c r="M6" s="110"/>
    </row>
    <row r="7" spans="1:15" ht="29.25" customHeight="1">
      <c r="A7" s="171" t="s">
        <v>31</v>
      </c>
      <c r="B7" s="171"/>
      <c r="C7" s="174">
        <f>M56</f>
        <v>0</v>
      </c>
      <c r="D7" s="174"/>
      <c r="E7" s="174"/>
      <c r="F7" s="167" t="s">
        <v>32</v>
      </c>
      <c r="G7" s="167"/>
      <c r="H7" s="169">
        <f>M57</f>
        <v>0</v>
      </c>
      <c r="I7" s="155"/>
      <c r="J7" s="155"/>
      <c r="K7" s="156"/>
      <c r="M7" s="111"/>
    </row>
    <row r="8" spans="1:15" ht="24" customHeight="1">
      <c r="A8" s="19" t="s">
        <v>59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56"/>
    </row>
    <row r="9" spans="1:15" ht="14.85" customHeight="1">
      <c r="A9" s="168">
        <v>1</v>
      </c>
      <c r="B9" s="159">
        <f>N49</f>
        <v>0</v>
      </c>
      <c r="C9" s="160"/>
      <c r="D9" s="15" t="s">
        <v>8</v>
      </c>
      <c r="E9" s="16" t="s">
        <v>5</v>
      </c>
      <c r="F9" s="16" t="s">
        <v>6</v>
      </c>
      <c r="G9" s="153">
        <v>5</v>
      </c>
      <c r="H9" s="52">
        <f>N53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M49</f>
        <v>0</v>
      </c>
      <c r="C10" s="162"/>
      <c r="D10" s="20" t="str">
        <f>O49</f>
        <v>男</v>
      </c>
      <c r="E10" s="35">
        <f>P49</f>
        <v>0</v>
      </c>
      <c r="F10" s="17" t="str">
        <f>IF(P49="","",DATEDIF(P49,$C$48,"Y")&amp;"歳")</f>
        <v/>
      </c>
      <c r="G10" s="154"/>
      <c r="H10" s="55">
        <f>M53</f>
        <v>0</v>
      </c>
      <c r="I10" s="20" t="str">
        <f>O53</f>
        <v>男</v>
      </c>
      <c r="J10" s="34">
        <f>P53</f>
        <v>0</v>
      </c>
      <c r="K10" s="18" t="str">
        <f>IF(P53="","",DATEDIF(P53,$C$48,"Y")&amp;"歳")</f>
        <v/>
      </c>
      <c r="M10" s="100"/>
    </row>
    <row r="11" spans="1:15" ht="11.25" customHeight="1">
      <c r="A11" s="157">
        <v>2</v>
      </c>
      <c r="B11" s="159">
        <f>N50</f>
        <v>0</v>
      </c>
      <c r="C11" s="160"/>
      <c r="D11" s="15" t="s">
        <v>8</v>
      </c>
      <c r="E11" s="16" t="s">
        <v>5</v>
      </c>
      <c r="F11" s="16" t="s">
        <v>6</v>
      </c>
      <c r="G11" s="170">
        <v>6</v>
      </c>
      <c r="H11" s="52">
        <f>N54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M50</f>
        <v>0</v>
      </c>
      <c r="C12" s="162"/>
      <c r="D12" s="20" t="str">
        <f>O50</f>
        <v>男</v>
      </c>
      <c r="E12" s="33">
        <f>P50</f>
        <v>0</v>
      </c>
      <c r="F12" s="17" t="str">
        <f>IF(P50="","",DATEDIF(P50,$C$48,"Y")&amp;"歳")</f>
        <v/>
      </c>
      <c r="G12" s="170"/>
      <c r="H12" s="55">
        <f>M54</f>
        <v>0</v>
      </c>
      <c r="I12" s="20" t="str">
        <f>O54</f>
        <v>男</v>
      </c>
      <c r="J12" s="34">
        <f>P54</f>
        <v>0</v>
      </c>
      <c r="K12" s="18" t="str">
        <f>IF(P54="","",DATEDIF(P54,$C$48,"Y")&amp;"歳")</f>
        <v/>
      </c>
      <c r="M12" s="100"/>
    </row>
    <row r="13" spans="1:15" ht="11.25" customHeight="1">
      <c r="A13" s="168">
        <v>3</v>
      </c>
      <c r="B13" s="159">
        <f>N51</f>
        <v>0</v>
      </c>
      <c r="C13" s="160"/>
      <c r="D13" s="15" t="s">
        <v>8</v>
      </c>
      <c r="E13" s="16" t="s">
        <v>5</v>
      </c>
      <c r="F13" s="16" t="s">
        <v>6</v>
      </c>
      <c r="G13" s="153">
        <v>7</v>
      </c>
      <c r="H13" s="52">
        <f>N55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M51</f>
        <v>0</v>
      </c>
      <c r="C14" s="162"/>
      <c r="D14" s="20" t="str">
        <f>O51</f>
        <v>男</v>
      </c>
      <c r="E14" s="33">
        <f>P51</f>
        <v>0</v>
      </c>
      <c r="F14" s="17" t="str">
        <f>IF(P51="","",DATEDIF(P51,$C$48,"Y")&amp;"歳")</f>
        <v/>
      </c>
      <c r="G14" s="154"/>
      <c r="H14" s="55">
        <f>M55</f>
        <v>0</v>
      </c>
      <c r="I14" s="20" t="str">
        <f>O55</f>
        <v>男</v>
      </c>
      <c r="J14" s="34">
        <f>P55</f>
        <v>0</v>
      </c>
      <c r="K14" s="18" t="str">
        <f>IF(P55="","",DATEDIF(P55,$C$48,"Y")&amp;"歳")</f>
        <v/>
      </c>
      <c r="M14" s="100"/>
    </row>
    <row r="15" spans="1:15" ht="11.25" customHeight="1">
      <c r="A15" s="157">
        <v>4</v>
      </c>
      <c r="B15" s="159">
        <f>N52</f>
        <v>0</v>
      </c>
      <c r="C15" s="160"/>
      <c r="D15" s="15" t="s">
        <v>8</v>
      </c>
      <c r="E15" s="16" t="s">
        <v>5</v>
      </c>
      <c r="F15" s="16" t="s">
        <v>6</v>
      </c>
      <c r="G15" s="141"/>
      <c r="H15" s="142"/>
      <c r="I15" s="142"/>
      <c r="J15" s="142"/>
      <c r="K15" s="143"/>
      <c r="M15" s="100"/>
    </row>
    <row r="16" spans="1:15" ht="28.5" customHeight="1">
      <c r="A16" s="158"/>
      <c r="B16" s="161">
        <f>M52</f>
        <v>0</v>
      </c>
      <c r="C16" s="162"/>
      <c r="D16" s="20" t="str">
        <f>O52</f>
        <v>男</v>
      </c>
      <c r="E16" s="33">
        <f>P52</f>
        <v>0</v>
      </c>
      <c r="F16" s="17" t="str">
        <f>IF(P52="","",DATEDIF(P52,$C$48,"Y")&amp;"歳")</f>
        <v/>
      </c>
      <c r="G16" s="144"/>
      <c r="H16" s="145"/>
      <c r="I16" s="145"/>
      <c r="J16" s="145"/>
      <c r="K16" s="146"/>
    </row>
    <row r="17" spans="1:13" ht="13.5" customHeight="1">
      <c r="A17" s="2"/>
    </row>
    <row r="18" spans="1:13" ht="13.5" customHeight="1">
      <c r="A18" s="198" t="s">
        <v>81</v>
      </c>
      <c r="B18" s="198"/>
      <c r="C18" s="198"/>
      <c r="D18" s="198"/>
      <c r="E18" s="198"/>
    </row>
    <row r="19" spans="1:13">
      <c r="A19" s="199"/>
      <c r="B19" s="199"/>
      <c r="C19" s="199"/>
      <c r="D19" s="199"/>
      <c r="E19" s="199"/>
    </row>
    <row r="20" spans="1:13" ht="29.25" customHeight="1">
      <c r="A20" s="183" t="s">
        <v>2</v>
      </c>
      <c r="B20" s="184"/>
      <c r="C20" s="149" t="str">
        <f>N59</f>
        <v>一般男子</v>
      </c>
      <c r="D20" s="150"/>
      <c r="E20" s="150"/>
      <c r="F20" s="150"/>
      <c r="G20" s="150"/>
      <c r="H20" s="150"/>
      <c r="I20" s="150"/>
      <c r="J20" s="150"/>
      <c r="K20" s="151"/>
    </row>
    <row r="21" spans="1:13" ht="29.25" customHeight="1">
      <c r="A21" s="147" t="s">
        <v>3</v>
      </c>
      <c r="B21" s="148"/>
      <c r="C21" s="155">
        <f>P59</f>
        <v>0</v>
      </c>
      <c r="D21" s="155"/>
      <c r="E21" s="155"/>
      <c r="F21" s="155"/>
      <c r="G21" s="155"/>
      <c r="H21" s="155"/>
      <c r="I21" s="155"/>
      <c r="J21" s="155"/>
      <c r="K21" s="156"/>
    </row>
    <row r="22" spans="1:13" ht="29.25" customHeight="1">
      <c r="A22" s="171" t="s">
        <v>31</v>
      </c>
      <c r="B22" s="171"/>
      <c r="C22" s="174">
        <f>M69</f>
        <v>0</v>
      </c>
      <c r="D22" s="174"/>
      <c r="E22" s="174"/>
      <c r="F22" s="167" t="s">
        <v>32</v>
      </c>
      <c r="G22" s="167"/>
      <c r="H22" s="169">
        <f>M70</f>
        <v>0</v>
      </c>
      <c r="I22" s="155"/>
      <c r="J22" s="155"/>
      <c r="K22" s="156"/>
    </row>
    <row r="23" spans="1:13" ht="14.85" customHeight="1">
      <c r="A23" s="168">
        <v>1</v>
      </c>
      <c r="B23" s="159">
        <f>N62</f>
        <v>0</v>
      </c>
      <c r="C23" s="160"/>
      <c r="D23" s="15" t="s">
        <v>8</v>
      </c>
      <c r="E23" s="16" t="s">
        <v>5</v>
      </c>
      <c r="F23" s="16" t="s">
        <v>6</v>
      </c>
      <c r="G23" s="153">
        <v>5</v>
      </c>
      <c r="H23" s="52">
        <f>N66</f>
        <v>0</v>
      </c>
      <c r="I23" s="15" t="s">
        <v>8</v>
      </c>
      <c r="J23" s="15" t="s">
        <v>5</v>
      </c>
      <c r="K23" s="15" t="s">
        <v>6</v>
      </c>
    </row>
    <row r="24" spans="1:13" ht="24.95" customHeight="1">
      <c r="A24" s="158"/>
      <c r="B24" s="161">
        <f>M62</f>
        <v>0</v>
      </c>
      <c r="C24" s="162"/>
      <c r="D24" s="20" t="str">
        <f>O62</f>
        <v>男</v>
      </c>
      <c r="E24" s="33">
        <f>P62</f>
        <v>0</v>
      </c>
      <c r="F24" s="17" t="str">
        <f>IF(P62="","",DATEDIF(P62,$C$48,"Y")&amp;"歳")</f>
        <v/>
      </c>
      <c r="G24" s="154"/>
      <c r="H24" s="55">
        <f>M66</f>
        <v>0</v>
      </c>
      <c r="I24" s="20" t="str">
        <f>O66</f>
        <v>男</v>
      </c>
      <c r="J24" s="34">
        <f>P66</f>
        <v>0</v>
      </c>
      <c r="K24" s="18" t="str">
        <f>IF(P66="","",DATEDIF(P66,$C$48,"Y")&amp;"歳")</f>
        <v/>
      </c>
    </row>
    <row r="25" spans="1:13" ht="11.25" customHeight="1">
      <c r="A25" s="157">
        <v>2</v>
      </c>
      <c r="B25" s="159">
        <f>N63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N67</f>
        <v>0</v>
      </c>
      <c r="I25" s="15" t="s">
        <v>8</v>
      </c>
      <c r="J25" s="15" t="s">
        <v>5</v>
      </c>
      <c r="K25" s="15" t="s">
        <v>6</v>
      </c>
    </row>
    <row r="26" spans="1:13" ht="28.5" customHeight="1">
      <c r="A26" s="157"/>
      <c r="B26" s="161">
        <f>M63</f>
        <v>0</v>
      </c>
      <c r="C26" s="162"/>
      <c r="D26" s="20" t="str">
        <f>O63</f>
        <v>男</v>
      </c>
      <c r="E26" s="33">
        <f>P63</f>
        <v>0</v>
      </c>
      <c r="F26" s="17" t="str">
        <f>IF(P63="","",DATEDIF(P63,$C$48,"Y")&amp;"歳")</f>
        <v/>
      </c>
      <c r="G26" s="170"/>
      <c r="H26" s="55">
        <f>M67</f>
        <v>0</v>
      </c>
      <c r="I26" s="20" t="str">
        <f>O67</f>
        <v>男</v>
      </c>
      <c r="J26" s="34">
        <f>P67</f>
        <v>0</v>
      </c>
      <c r="K26" s="18" t="str">
        <f>IF(P67="","",DATEDIF(P67,$C$48,"Y")&amp;"歳")</f>
        <v/>
      </c>
    </row>
    <row r="27" spans="1:13" ht="11.25" customHeight="1">
      <c r="A27" s="168">
        <v>3</v>
      </c>
      <c r="B27" s="159">
        <f>N64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N68</f>
        <v>0</v>
      </c>
      <c r="I27" s="15" t="s">
        <v>8</v>
      </c>
      <c r="J27" s="15" t="s">
        <v>5</v>
      </c>
      <c r="K27" s="15" t="s">
        <v>6</v>
      </c>
    </row>
    <row r="28" spans="1:13" ht="28.5" customHeight="1">
      <c r="A28" s="158"/>
      <c r="B28" s="161">
        <f>M64</f>
        <v>0</v>
      </c>
      <c r="C28" s="162"/>
      <c r="D28" s="20" t="str">
        <f>O64</f>
        <v>男</v>
      </c>
      <c r="E28" s="33">
        <f>P64</f>
        <v>0</v>
      </c>
      <c r="F28" s="17" t="str">
        <f>IF(P64="","",DATEDIF(P64,$C$48,"Y")&amp;"歳")</f>
        <v/>
      </c>
      <c r="G28" s="154"/>
      <c r="H28" s="55">
        <f>M68</f>
        <v>0</v>
      </c>
      <c r="I28" s="20" t="str">
        <f>O68</f>
        <v>男</v>
      </c>
      <c r="J28" s="34">
        <f>P68</f>
        <v>0</v>
      </c>
      <c r="K28" s="18" t="str">
        <f>IF(P68="","",DATEDIF(P68,$C$48,"Y")&amp;"歳")</f>
        <v/>
      </c>
    </row>
    <row r="29" spans="1:13" ht="11.25" customHeight="1">
      <c r="A29" s="157">
        <v>4</v>
      </c>
      <c r="B29" s="159">
        <f>N65</f>
        <v>0</v>
      </c>
      <c r="C29" s="160"/>
      <c r="D29" s="15" t="s">
        <v>8</v>
      </c>
      <c r="E29" s="16" t="s">
        <v>5</v>
      </c>
      <c r="F29" s="16" t="s">
        <v>6</v>
      </c>
      <c r="G29" s="141"/>
      <c r="H29" s="142"/>
      <c r="I29" s="142"/>
      <c r="J29" s="142"/>
      <c r="K29" s="143"/>
    </row>
    <row r="30" spans="1:13" ht="28.5" customHeight="1">
      <c r="A30" s="158"/>
      <c r="B30" s="161">
        <f>M65</f>
        <v>0</v>
      </c>
      <c r="C30" s="162"/>
      <c r="D30" s="20" t="str">
        <f>O65</f>
        <v>男</v>
      </c>
      <c r="E30" s="33">
        <f>P65</f>
        <v>0</v>
      </c>
      <c r="F30" s="17" t="str">
        <f>IF(P65="","",DATEDIF(P65,$C$48,"Y")&amp;"歳")</f>
        <v/>
      </c>
      <c r="G30" s="144"/>
      <c r="H30" s="145"/>
      <c r="I30" s="145"/>
      <c r="J30" s="145"/>
      <c r="K30" s="146"/>
    </row>
    <row r="32" spans="1:13">
      <c r="M32" s="138" t="s">
        <v>57</v>
      </c>
    </row>
    <row r="33" spans="1:18" ht="15.75" customHeight="1">
      <c r="A33" s="21" t="s">
        <v>4</v>
      </c>
      <c r="B33" s="14"/>
      <c r="M33" s="138"/>
    </row>
    <row r="34" spans="1:18" ht="9" customHeight="1">
      <c r="A34" s="4"/>
    </row>
    <row r="35" spans="1:18" ht="15.75" customHeight="1">
      <c r="A35" s="196" t="str">
        <f>一般男子!A35</f>
        <v>2018/1/*</v>
      </c>
      <c r="B35" s="196"/>
      <c r="C35" s="196"/>
      <c r="M35" s="139" t="s">
        <v>58</v>
      </c>
    </row>
    <row r="36" spans="1:18">
      <c r="M36" s="140"/>
    </row>
    <row r="37" spans="1:18" ht="17.25" customHeight="1">
      <c r="C37" s="197" t="str">
        <f>一般男子!C37&amp;一般男子!D37</f>
        <v>都道府県名入力社会人クラブバドミントン連盟</v>
      </c>
      <c r="D37" s="197"/>
      <c r="E37" s="197"/>
      <c r="F37" s="197"/>
      <c r="G37" s="197"/>
      <c r="H37" s="2"/>
      <c r="I37" s="2"/>
      <c r="M37" s="140"/>
      <c r="O37" s="186" t="s">
        <v>102</v>
      </c>
      <c r="P37" s="187"/>
      <c r="Q37" s="187"/>
    </row>
    <row r="38" spans="1:18" ht="17.25" customHeight="1">
      <c r="H38" s="189" t="str">
        <f>一般男子!H38</f>
        <v>会　　長　　</v>
      </c>
      <c r="I38" s="189"/>
      <c r="J38" s="108" t="s">
        <v>67</v>
      </c>
      <c r="K38" s="3"/>
      <c r="O38" s="187"/>
      <c r="P38" s="187"/>
      <c r="Q38" s="187"/>
    </row>
    <row r="39" spans="1:18">
      <c r="M39" s="47" t="s">
        <v>69</v>
      </c>
      <c r="N39" s="26"/>
    </row>
    <row r="40" spans="1:18" ht="18.75" customHeight="1">
      <c r="C40" s="22" t="s">
        <v>14</v>
      </c>
      <c r="D40" s="22" t="s">
        <v>66</v>
      </c>
      <c r="E40" s="189">
        <f>一般男子!E40</f>
        <v>0</v>
      </c>
      <c r="F40" s="189"/>
      <c r="G40" s="189"/>
      <c r="I40" s="12"/>
      <c r="M40" s="195" t="s">
        <v>22</v>
      </c>
      <c r="N40" s="195"/>
      <c r="O40" s="195"/>
      <c r="P40" s="195"/>
    </row>
    <row r="41" spans="1:18" ht="7.5" customHeight="1">
      <c r="C41" s="5"/>
      <c r="D41" s="10"/>
      <c r="E41" s="5"/>
      <c r="F41" s="5"/>
      <c r="G41" s="5"/>
      <c r="I41" s="6"/>
      <c r="M41" s="195"/>
      <c r="N41" s="195"/>
      <c r="O41" s="195"/>
      <c r="P41" s="195"/>
    </row>
    <row r="42" spans="1:18" ht="18.75" customHeight="1">
      <c r="C42" s="22" t="s">
        <v>28</v>
      </c>
      <c r="D42" s="22" t="s">
        <v>66</v>
      </c>
      <c r="E42" s="189" t="str">
        <f>一般男子!E42</f>
        <v>〒</v>
      </c>
      <c r="F42" s="189"/>
      <c r="G42" s="189"/>
      <c r="H42" s="189"/>
      <c r="I42" s="189"/>
      <c r="J42" s="189"/>
      <c r="M42" s="195"/>
      <c r="N42" s="195"/>
      <c r="O42" s="195"/>
      <c r="P42" s="195"/>
    </row>
    <row r="43" spans="1:18" ht="7.5" customHeight="1">
      <c r="C43" s="5"/>
      <c r="D43" s="10"/>
      <c r="E43" s="5"/>
      <c r="F43" s="5"/>
      <c r="G43" s="5"/>
      <c r="H43" s="3"/>
      <c r="I43" s="10"/>
      <c r="J43" s="3"/>
    </row>
    <row r="44" spans="1:18" ht="18.75" customHeight="1">
      <c r="C44" s="22" t="s">
        <v>27</v>
      </c>
      <c r="D44" s="22" t="s">
        <v>66</v>
      </c>
      <c r="E44" s="189">
        <f>一般男子!E44</f>
        <v>0</v>
      </c>
      <c r="F44" s="189"/>
      <c r="G44" s="189"/>
      <c r="I44" s="1"/>
      <c r="M44" s="32" t="s">
        <v>12</v>
      </c>
      <c r="N44" s="44" t="s">
        <v>92</v>
      </c>
      <c r="O44" s="109" t="s">
        <v>3</v>
      </c>
      <c r="P44" s="193"/>
      <c r="Q44" s="194"/>
    </row>
    <row r="46" spans="1:18">
      <c r="H46" s="56"/>
      <c r="M46" s="113" t="s">
        <v>17</v>
      </c>
      <c r="O46" s="23"/>
      <c r="P46" s="41" t="s">
        <v>20</v>
      </c>
    </row>
    <row r="47" spans="1:18" ht="14.25" thickBot="1">
      <c r="C47" s="36" t="s">
        <v>25</v>
      </c>
      <c r="D47" s="8"/>
      <c r="H47" s="57"/>
      <c r="I47" s="8"/>
      <c r="L47" s="23" t="s">
        <v>15</v>
      </c>
      <c r="M47" s="40" t="s">
        <v>16</v>
      </c>
      <c r="N47" s="40" t="s">
        <v>18</v>
      </c>
      <c r="O47" s="40" t="s">
        <v>9</v>
      </c>
      <c r="P47" s="39" t="s">
        <v>0</v>
      </c>
      <c r="Q47" s="39" t="s">
        <v>19</v>
      </c>
      <c r="R47" s="38">
        <v>32599</v>
      </c>
    </row>
    <row r="48" spans="1:18">
      <c r="C48" s="37">
        <v>42826</v>
      </c>
      <c r="D48" s="7"/>
      <c r="H48" s="191" t="s">
        <v>114</v>
      </c>
      <c r="I48" s="192"/>
      <c r="J48" s="192"/>
      <c r="L48" s="27"/>
      <c r="M48" s="30" t="s">
        <v>11</v>
      </c>
      <c r="N48" s="30" t="s">
        <v>7</v>
      </c>
      <c r="O48" s="30" t="s">
        <v>8</v>
      </c>
      <c r="P48" s="31" t="s">
        <v>5</v>
      </c>
      <c r="Q48" s="96" t="s">
        <v>56</v>
      </c>
      <c r="R48" s="96" t="s">
        <v>113</v>
      </c>
    </row>
    <row r="49" spans="1:18">
      <c r="A49" s="13"/>
      <c r="B49" s="13"/>
      <c r="C49" s="13"/>
      <c r="D49" s="23"/>
      <c r="E49" s="13"/>
      <c r="F49" s="13"/>
      <c r="G49" s="13"/>
      <c r="H49" s="192"/>
      <c r="I49" s="192"/>
      <c r="J49" s="192"/>
      <c r="K49" s="13"/>
      <c r="L49" s="28">
        <v>1</v>
      </c>
      <c r="M49" s="134"/>
      <c r="N49" s="134"/>
      <c r="O49" s="50" t="s">
        <v>24</v>
      </c>
      <c r="P49" s="54"/>
      <c r="Q49" s="97"/>
      <c r="R49" s="97"/>
    </row>
    <row r="50" spans="1:18">
      <c r="A50" s="13"/>
      <c r="B50" s="13"/>
      <c r="C50" s="13"/>
      <c r="D50" s="23"/>
      <c r="E50" s="13"/>
      <c r="F50" s="13"/>
      <c r="G50" s="13"/>
      <c r="H50" s="57"/>
      <c r="I50" s="23"/>
      <c r="J50" s="13"/>
      <c r="K50" s="13"/>
      <c r="L50" s="28">
        <v>2</v>
      </c>
      <c r="M50" s="134"/>
      <c r="N50" s="134"/>
      <c r="O50" s="50" t="s">
        <v>24</v>
      </c>
      <c r="P50" s="54"/>
      <c r="Q50" s="97"/>
      <c r="R50" s="97"/>
    </row>
    <row r="51" spans="1:18">
      <c r="A51" s="13"/>
      <c r="B51" s="13"/>
      <c r="C51" s="13"/>
      <c r="D51" s="23"/>
      <c r="E51" s="13"/>
      <c r="F51" s="13"/>
      <c r="G51" s="13"/>
      <c r="H51" s="57"/>
      <c r="I51" s="23"/>
      <c r="J51" s="13"/>
      <c r="K51" s="13"/>
      <c r="L51" s="28">
        <v>3</v>
      </c>
      <c r="M51" s="134"/>
      <c r="N51" s="134"/>
      <c r="O51" s="50" t="s">
        <v>24</v>
      </c>
      <c r="P51" s="54"/>
      <c r="Q51" s="97"/>
      <c r="R51" s="97"/>
    </row>
    <row r="52" spans="1:18">
      <c r="A52" s="13"/>
      <c r="B52" s="13"/>
      <c r="C52" s="13"/>
      <c r="D52" s="23"/>
      <c r="E52" s="13"/>
      <c r="F52" s="13"/>
      <c r="G52" s="13"/>
      <c r="H52" s="57"/>
      <c r="I52" s="23"/>
      <c r="J52" s="13"/>
      <c r="K52" s="13"/>
      <c r="L52" s="28">
        <v>4</v>
      </c>
      <c r="M52" s="134"/>
      <c r="N52" s="134"/>
      <c r="O52" s="50" t="s">
        <v>24</v>
      </c>
      <c r="P52" s="54"/>
      <c r="Q52" s="97"/>
      <c r="R52" s="97"/>
    </row>
    <row r="53" spans="1:18">
      <c r="A53" s="13"/>
      <c r="B53" s="13"/>
      <c r="C53" s="13"/>
      <c r="D53" s="23"/>
      <c r="E53" s="13"/>
      <c r="F53" s="13"/>
      <c r="G53" s="13"/>
      <c r="H53" s="13"/>
      <c r="I53" s="23"/>
      <c r="J53" s="13"/>
      <c r="K53" s="13"/>
      <c r="L53" s="28">
        <v>5</v>
      </c>
      <c r="M53" s="134"/>
      <c r="N53" s="134"/>
      <c r="O53" s="50" t="s">
        <v>24</v>
      </c>
      <c r="P53" s="54"/>
      <c r="Q53" s="97"/>
      <c r="R53" s="97"/>
    </row>
    <row r="54" spans="1:18">
      <c r="A54" s="13"/>
      <c r="B54" s="13"/>
      <c r="C54" s="13"/>
      <c r="D54" s="23"/>
      <c r="E54" s="13"/>
      <c r="F54" s="13"/>
      <c r="G54" s="13"/>
      <c r="H54" s="45"/>
      <c r="I54" s="23"/>
      <c r="J54" s="13"/>
      <c r="K54" s="13"/>
      <c r="L54" s="28">
        <v>6</v>
      </c>
      <c r="M54" s="134"/>
      <c r="N54" s="134"/>
      <c r="O54" s="50" t="s">
        <v>24</v>
      </c>
      <c r="P54" s="54"/>
      <c r="Q54" s="97"/>
      <c r="R54" s="97"/>
    </row>
    <row r="55" spans="1:18" ht="14.25" thickBot="1">
      <c r="A55" s="13"/>
      <c r="B55" s="13"/>
      <c r="C55" s="13"/>
      <c r="D55" s="23"/>
      <c r="E55" s="13"/>
      <c r="F55" s="13"/>
      <c r="G55" s="13"/>
      <c r="H55" s="46"/>
      <c r="I55" s="23"/>
      <c r="J55" s="13"/>
      <c r="K55" s="13"/>
      <c r="L55" s="29">
        <v>7</v>
      </c>
      <c r="M55" s="135"/>
      <c r="N55" s="135"/>
      <c r="O55" s="51" t="s">
        <v>9</v>
      </c>
      <c r="P55" s="123"/>
      <c r="Q55" s="125"/>
      <c r="R55" s="125"/>
    </row>
    <row r="56" spans="1:18">
      <c r="A56" s="13"/>
      <c r="B56" s="13"/>
      <c r="C56" s="13"/>
      <c r="D56" s="23"/>
      <c r="E56" s="13"/>
      <c r="F56" s="13"/>
      <c r="G56" s="13"/>
      <c r="H56" s="186" t="s">
        <v>35</v>
      </c>
      <c r="I56" s="187"/>
      <c r="J56" s="187"/>
      <c r="K56" s="13"/>
      <c r="L56" s="60" t="s">
        <v>33</v>
      </c>
      <c r="M56" s="121"/>
      <c r="N56" s="121"/>
      <c r="O56" s="115"/>
      <c r="P56" s="116"/>
      <c r="Q56" s="124"/>
      <c r="R56" s="124"/>
    </row>
    <row r="57" spans="1:18" ht="14.25" thickBot="1">
      <c r="A57" s="13"/>
      <c r="B57" s="13"/>
      <c r="C57" s="13"/>
      <c r="D57" s="23"/>
      <c r="E57" s="13"/>
      <c r="F57" s="13"/>
      <c r="G57" s="13"/>
      <c r="H57" s="187"/>
      <c r="I57" s="187"/>
      <c r="J57" s="187"/>
      <c r="K57" s="13"/>
      <c r="L57" s="59" t="s">
        <v>34</v>
      </c>
      <c r="M57" s="120"/>
      <c r="N57" s="120"/>
      <c r="O57" s="117"/>
      <c r="P57" s="118"/>
      <c r="Q57" s="98"/>
      <c r="R57" s="98"/>
    </row>
    <row r="58" spans="1:18">
      <c r="A58" s="13"/>
      <c r="B58" s="13"/>
      <c r="C58" s="13"/>
      <c r="D58" s="23"/>
      <c r="E58" s="13"/>
      <c r="F58" s="13"/>
      <c r="G58" s="13"/>
      <c r="H58" s="13"/>
      <c r="I58" s="23"/>
      <c r="J58" s="13"/>
      <c r="K58" s="13"/>
    </row>
    <row r="59" spans="1:18" ht="18" customHeight="1">
      <c r="A59" s="13"/>
      <c r="B59" s="13"/>
      <c r="C59" s="13"/>
      <c r="D59" s="23"/>
      <c r="E59" s="13"/>
      <c r="F59" s="13"/>
      <c r="G59" s="13"/>
      <c r="H59" s="13"/>
      <c r="I59" s="23"/>
      <c r="J59" s="13"/>
      <c r="K59" s="13"/>
      <c r="M59" s="32" t="s">
        <v>13</v>
      </c>
      <c r="N59" s="44" t="s">
        <v>92</v>
      </c>
      <c r="O59" s="109" t="s">
        <v>3</v>
      </c>
      <c r="P59" s="193"/>
      <c r="Q59" s="194"/>
    </row>
    <row r="60" spans="1:18" ht="14.25" thickBot="1">
      <c r="A60" s="13"/>
      <c r="B60" s="13"/>
      <c r="C60" s="13"/>
      <c r="D60" s="23"/>
      <c r="E60" s="13"/>
      <c r="F60" s="13"/>
      <c r="G60" s="13"/>
      <c r="H60" s="13"/>
      <c r="I60" s="23"/>
      <c r="J60" s="13"/>
      <c r="K60" s="13"/>
      <c r="L60" s="23"/>
      <c r="M60" s="25"/>
      <c r="N60" s="25"/>
      <c r="O60" s="23"/>
      <c r="P60" s="23"/>
    </row>
    <row r="61" spans="1:18">
      <c r="A61" s="13"/>
      <c r="B61" s="13"/>
      <c r="C61" s="13"/>
      <c r="D61" s="23"/>
      <c r="E61" s="13"/>
      <c r="F61" s="13"/>
      <c r="G61" s="13"/>
      <c r="H61" s="191" t="s">
        <v>114</v>
      </c>
      <c r="I61" s="192"/>
      <c r="J61" s="192"/>
      <c r="K61" s="13"/>
      <c r="L61" s="49"/>
      <c r="M61" s="30" t="s">
        <v>11</v>
      </c>
      <c r="N61" s="30" t="s">
        <v>7</v>
      </c>
      <c r="O61" s="30" t="s">
        <v>8</v>
      </c>
      <c r="P61" s="31" t="s">
        <v>5</v>
      </c>
      <c r="Q61" s="96" t="s">
        <v>56</v>
      </c>
      <c r="R61" s="96" t="s">
        <v>113</v>
      </c>
    </row>
    <row r="62" spans="1:18">
      <c r="A62" s="13"/>
      <c r="B62" s="13"/>
      <c r="C62" s="13"/>
      <c r="D62" s="23"/>
      <c r="E62" s="13"/>
      <c r="F62" s="13"/>
      <c r="G62" s="13"/>
      <c r="H62" s="192"/>
      <c r="I62" s="192"/>
      <c r="J62" s="192"/>
      <c r="K62" s="13"/>
      <c r="L62" s="28">
        <v>1</v>
      </c>
      <c r="M62" s="134"/>
      <c r="N62" s="134"/>
      <c r="O62" s="50" t="s">
        <v>24</v>
      </c>
      <c r="P62" s="54"/>
      <c r="Q62" s="97"/>
      <c r="R62" s="97"/>
    </row>
    <row r="63" spans="1:18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  <c r="L63" s="28">
        <v>2</v>
      </c>
      <c r="M63" s="134"/>
      <c r="N63" s="134"/>
      <c r="O63" s="50" t="s">
        <v>24</v>
      </c>
      <c r="P63" s="54"/>
      <c r="Q63" s="97"/>
      <c r="R63" s="97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L64" s="28">
        <v>3</v>
      </c>
      <c r="M64" s="134"/>
      <c r="N64" s="134"/>
      <c r="O64" s="50" t="s">
        <v>24</v>
      </c>
      <c r="P64" s="54"/>
      <c r="Q64" s="97"/>
      <c r="R64" s="97"/>
    </row>
    <row r="65" spans="1:18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L65" s="28">
        <v>4</v>
      </c>
      <c r="M65" s="134"/>
      <c r="N65" s="134"/>
      <c r="O65" s="50" t="s">
        <v>24</v>
      </c>
      <c r="P65" s="54"/>
      <c r="Q65" s="97"/>
      <c r="R65" s="97"/>
    </row>
    <row r="66" spans="1:18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8">
        <v>5</v>
      </c>
      <c r="M66" s="134"/>
      <c r="N66" s="134"/>
      <c r="O66" s="50" t="s">
        <v>24</v>
      </c>
      <c r="P66" s="54"/>
      <c r="Q66" s="97"/>
      <c r="R66" s="97"/>
    </row>
    <row r="67" spans="1:18">
      <c r="A67" s="13"/>
      <c r="B67" s="13"/>
      <c r="C67" s="13"/>
      <c r="D67" s="23"/>
      <c r="E67" s="13"/>
      <c r="F67" s="13"/>
      <c r="G67" s="13"/>
      <c r="H67" s="13"/>
      <c r="I67" s="23"/>
      <c r="J67" s="13"/>
      <c r="K67" s="13"/>
      <c r="L67" s="28">
        <v>6</v>
      </c>
      <c r="M67" s="134"/>
      <c r="N67" s="134"/>
      <c r="O67" s="50" t="s">
        <v>24</v>
      </c>
      <c r="P67" s="54"/>
      <c r="Q67" s="97"/>
      <c r="R67" s="97"/>
    </row>
    <row r="68" spans="1:18" ht="14.25" thickBot="1">
      <c r="A68" s="13"/>
      <c r="B68" s="13"/>
      <c r="C68" s="13"/>
      <c r="D68" s="23"/>
      <c r="E68" s="13"/>
      <c r="F68" s="13"/>
      <c r="G68" s="13"/>
      <c r="H68" s="13"/>
      <c r="I68" s="23"/>
      <c r="J68" s="13"/>
      <c r="K68" s="13"/>
      <c r="L68" s="29">
        <v>7</v>
      </c>
      <c r="M68" s="135"/>
      <c r="N68" s="135"/>
      <c r="O68" s="51" t="s">
        <v>9</v>
      </c>
      <c r="P68" s="123"/>
      <c r="Q68" s="125"/>
      <c r="R68" s="125"/>
    </row>
    <row r="69" spans="1:18">
      <c r="H69" s="186" t="s">
        <v>35</v>
      </c>
      <c r="I69" s="187"/>
      <c r="J69" s="187"/>
      <c r="L69" s="60" t="s">
        <v>33</v>
      </c>
      <c r="M69" s="121"/>
      <c r="N69" s="121"/>
      <c r="O69" s="115"/>
      <c r="P69" s="116"/>
      <c r="Q69" s="124"/>
      <c r="R69" s="124"/>
    </row>
    <row r="70" spans="1:18" ht="14.25" thickBot="1">
      <c r="H70" s="187"/>
      <c r="I70" s="187"/>
      <c r="J70" s="187"/>
      <c r="L70" s="59" t="s">
        <v>34</v>
      </c>
      <c r="M70" s="120"/>
      <c r="N70" s="120"/>
      <c r="O70" s="117"/>
      <c r="P70" s="118"/>
      <c r="Q70" s="98"/>
      <c r="R70" s="98"/>
    </row>
    <row r="71" spans="1:18">
      <c r="L71" s="23"/>
      <c r="M71" s="25"/>
      <c r="N71" s="25"/>
      <c r="O71" s="23"/>
      <c r="P71" s="23"/>
    </row>
    <row r="72" spans="1:18">
      <c r="L72" s="23"/>
      <c r="M72" s="25"/>
      <c r="N72" s="25"/>
      <c r="O72" s="23"/>
      <c r="P72" s="23"/>
    </row>
    <row r="73" spans="1:18">
      <c r="L73" s="23"/>
      <c r="M73" s="25"/>
      <c r="N73" s="25"/>
      <c r="O73" s="23"/>
      <c r="P73" s="23"/>
    </row>
    <row r="74" spans="1:18">
      <c r="L74" s="23"/>
      <c r="M74" s="25"/>
      <c r="N74" s="25"/>
      <c r="O74" s="23"/>
      <c r="P74" s="23"/>
    </row>
  </sheetData>
  <sheetProtection formatCells="0"/>
  <dataConsolidate/>
  <mergeCells count="72">
    <mergeCell ref="A1:K1"/>
    <mergeCell ref="M1:O2"/>
    <mergeCell ref="I2:K2"/>
    <mergeCell ref="I3:K3"/>
    <mergeCell ref="A3:E3"/>
    <mergeCell ref="B8:F8"/>
    <mergeCell ref="H8:K8"/>
    <mergeCell ref="A5:B5"/>
    <mergeCell ref="C5:K5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3:A14"/>
    <mergeCell ref="B13:C13"/>
    <mergeCell ref="G13:G14"/>
    <mergeCell ref="B14:C14"/>
    <mergeCell ref="A11:A12"/>
    <mergeCell ref="B11:C11"/>
    <mergeCell ref="G11:G12"/>
    <mergeCell ref="B12:C12"/>
    <mergeCell ref="A15:A16"/>
    <mergeCell ref="B15:C15"/>
    <mergeCell ref="B16:C16"/>
    <mergeCell ref="A20:B20"/>
    <mergeCell ref="C20:K20"/>
    <mergeCell ref="A18:E19"/>
    <mergeCell ref="G15:K16"/>
    <mergeCell ref="A21:B21"/>
    <mergeCell ref="C21:K21"/>
    <mergeCell ref="A22:B22"/>
    <mergeCell ref="C22:E22"/>
    <mergeCell ref="F22:G22"/>
    <mergeCell ref="H22:K22"/>
    <mergeCell ref="A25:A26"/>
    <mergeCell ref="B25:C25"/>
    <mergeCell ref="G25:G26"/>
    <mergeCell ref="B26:C26"/>
    <mergeCell ref="A23:A24"/>
    <mergeCell ref="B23:C23"/>
    <mergeCell ref="G23:G24"/>
    <mergeCell ref="B24:C24"/>
    <mergeCell ref="A27:A28"/>
    <mergeCell ref="B27:C27"/>
    <mergeCell ref="G27:G28"/>
    <mergeCell ref="B28:C28"/>
    <mergeCell ref="B30:C30"/>
    <mergeCell ref="A29:A30"/>
    <mergeCell ref="B29:C29"/>
    <mergeCell ref="G29:K30"/>
    <mergeCell ref="M32:M33"/>
    <mergeCell ref="H48:J49"/>
    <mergeCell ref="A35:C35"/>
    <mergeCell ref="M35:M37"/>
    <mergeCell ref="C37:G37"/>
    <mergeCell ref="M40:P42"/>
    <mergeCell ref="E42:J42"/>
    <mergeCell ref="O37:Q38"/>
    <mergeCell ref="H38:I38"/>
    <mergeCell ref="E40:G40"/>
    <mergeCell ref="H61:J62"/>
    <mergeCell ref="E44:G44"/>
    <mergeCell ref="H56:J57"/>
    <mergeCell ref="P44:Q44"/>
    <mergeCell ref="H69:J70"/>
    <mergeCell ref="P59:Q59"/>
  </mergeCells>
  <phoneticPr fontId="2"/>
  <dataValidations count="2">
    <dataValidation type="list" allowBlank="1" showInputMessage="1" showErrorMessage="1" prompt="右の矢印ボタンを押してリストの中から選択して下さい" sqref="F22:G22 F7:G7">
      <formula1>"コーチ,コーチ（有）"</formula1>
    </dataValidation>
    <dataValidation type="list" allowBlank="1" showInputMessage="1" showErrorMessage="1" prompt="右の矢印ボタンを押してリストの中から選択して下さい" sqref="A22:B22 A7:B7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74"/>
  <sheetViews>
    <sheetView showZeros="0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6384" width="9" style="1"/>
  </cols>
  <sheetData>
    <row r="1" spans="1:15" ht="17.25">
      <c r="A1" s="182" t="str">
        <f>一般男子!A1</f>
        <v>第１８回全国社会人クラブ対抗バドミントン大会申込書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200" t="s">
        <v>29</v>
      </c>
      <c r="N1" s="201"/>
      <c r="O1" s="201"/>
    </row>
    <row r="2" spans="1:15" ht="14.25" thickBot="1">
      <c r="I2" s="185" t="s">
        <v>30</v>
      </c>
      <c r="J2" s="185"/>
      <c r="K2" s="185"/>
      <c r="M2" s="201"/>
      <c r="N2" s="201"/>
      <c r="O2" s="201"/>
    </row>
    <row r="3" spans="1:15" ht="27" customHeight="1" thickBot="1">
      <c r="H3" s="48" t="s">
        <v>84</v>
      </c>
      <c r="I3" s="202" t="str">
        <f>一般男子!I3</f>
        <v>都道府県名入力</v>
      </c>
      <c r="J3" s="203"/>
      <c r="K3" s="204"/>
      <c r="L3" s="6"/>
      <c r="M3" s="42" t="s">
        <v>21</v>
      </c>
    </row>
    <row r="5" spans="1:15" ht="29.25" customHeight="1">
      <c r="A5" s="183" t="s">
        <v>2</v>
      </c>
      <c r="B5" s="184"/>
      <c r="C5" s="149" t="str">
        <f>N44</f>
        <v>一般女子</v>
      </c>
      <c r="D5" s="150"/>
      <c r="E5" s="150"/>
      <c r="F5" s="150"/>
      <c r="G5" s="150"/>
      <c r="H5" s="150"/>
      <c r="I5" s="150"/>
      <c r="J5" s="150"/>
      <c r="K5" s="151"/>
      <c r="M5" s="43" t="s">
        <v>115</v>
      </c>
    </row>
    <row r="6" spans="1:15" ht="29.25" customHeight="1">
      <c r="A6" s="147" t="s">
        <v>3</v>
      </c>
      <c r="B6" s="148"/>
      <c r="C6" s="155">
        <f>P44</f>
        <v>0</v>
      </c>
      <c r="D6" s="172"/>
      <c r="E6" s="172"/>
      <c r="F6" s="172"/>
      <c r="G6" s="172"/>
      <c r="H6" s="172"/>
      <c r="I6" s="172"/>
      <c r="J6" s="172"/>
      <c r="K6" s="173"/>
      <c r="M6" s="114"/>
    </row>
    <row r="7" spans="1:15" ht="29.25" customHeight="1">
      <c r="A7" s="171" t="s">
        <v>31</v>
      </c>
      <c r="B7" s="171"/>
      <c r="C7" s="174">
        <f>M56</f>
        <v>0</v>
      </c>
      <c r="D7" s="174"/>
      <c r="E7" s="174"/>
      <c r="F7" s="167" t="s">
        <v>32</v>
      </c>
      <c r="G7" s="167"/>
      <c r="H7" s="169">
        <f>M57</f>
        <v>0</v>
      </c>
      <c r="I7" s="155"/>
      <c r="J7" s="155"/>
      <c r="K7" s="156"/>
      <c r="M7" s="100"/>
    </row>
    <row r="8" spans="1:15" ht="24" customHeight="1">
      <c r="A8" s="19" t="s">
        <v>59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56"/>
    </row>
    <row r="9" spans="1:15" ht="14.85" customHeight="1">
      <c r="A9" s="168">
        <v>1</v>
      </c>
      <c r="B9" s="159">
        <f>N49</f>
        <v>0</v>
      </c>
      <c r="C9" s="160"/>
      <c r="D9" s="15" t="s">
        <v>8</v>
      </c>
      <c r="E9" s="16" t="s">
        <v>5</v>
      </c>
      <c r="F9" s="16" t="s">
        <v>6</v>
      </c>
      <c r="G9" s="153">
        <v>5</v>
      </c>
      <c r="H9" s="52">
        <f>N53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M49</f>
        <v>0</v>
      </c>
      <c r="C10" s="162"/>
      <c r="D10" s="20" t="str">
        <f>O49</f>
        <v>女</v>
      </c>
      <c r="E10" s="35">
        <f>P49</f>
        <v>0</v>
      </c>
      <c r="F10" s="17" t="str">
        <f>IF(P49="","",DATEDIF(P49,$C$48,"Y")&amp;"歳")</f>
        <v/>
      </c>
      <c r="G10" s="154"/>
      <c r="H10" s="55">
        <f>M53</f>
        <v>0</v>
      </c>
      <c r="I10" s="20" t="str">
        <f>O53</f>
        <v>女</v>
      </c>
      <c r="J10" s="34">
        <f>P53</f>
        <v>0</v>
      </c>
      <c r="K10" s="18" t="str">
        <f>IF(P53="","",DATEDIF(P53,$C$48,"Y")&amp;"歳")</f>
        <v/>
      </c>
      <c r="M10" s="100"/>
    </row>
    <row r="11" spans="1:15" ht="11.25" customHeight="1">
      <c r="A11" s="157">
        <v>2</v>
      </c>
      <c r="B11" s="159">
        <f>N50</f>
        <v>0</v>
      </c>
      <c r="C11" s="160"/>
      <c r="D11" s="15" t="s">
        <v>8</v>
      </c>
      <c r="E11" s="16" t="s">
        <v>5</v>
      </c>
      <c r="F11" s="16" t="s">
        <v>6</v>
      </c>
      <c r="G11" s="170">
        <v>6</v>
      </c>
      <c r="H11" s="52">
        <f>N54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M50</f>
        <v>0</v>
      </c>
      <c r="C12" s="162"/>
      <c r="D12" s="20" t="str">
        <f>O50</f>
        <v>女</v>
      </c>
      <c r="E12" s="33">
        <f>P50</f>
        <v>0</v>
      </c>
      <c r="F12" s="17" t="str">
        <f>IF(P50="","",DATEDIF(P50,$C$48,"Y")&amp;"歳")</f>
        <v/>
      </c>
      <c r="G12" s="170"/>
      <c r="H12" s="55">
        <f>M54</f>
        <v>0</v>
      </c>
      <c r="I12" s="20" t="str">
        <f>O54</f>
        <v>女</v>
      </c>
      <c r="J12" s="34">
        <f>P54</f>
        <v>0</v>
      </c>
      <c r="K12" s="18" t="str">
        <f>IF(P54="","",DATEDIF(P54,$C$48,"Y")&amp;"歳")</f>
        <v/>
      </c>
      <c r="M12" s="100"/>
    </row>
    <row r="13" spans="1:15" ht="11.25" customHeight="1">
      <c r="A13" s="168">
        <v>3</v>
      </c>
      <c r="B13" s="159">
        <f>N51</f>
        <v>0</v>
      </c>
      <c r="C13" s="160"/>
      <c r="D13" s="15" t="s">
        <v>8</v>
      </c>
      <c r="E13" s="16" t="s">
        <v>5</v>
      </c>
      <c r="F13" s="16" t="s">
        <v>6</v>
      </c>
      <c r="G13" s="153">
        <v>7</v>
      </c>
      <c r="H13" s="52">
        <f>N55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M51</f>
        <v>0</v>
      </c>
      <c r="C14" s="162"/>
      <c r="D14" s="20" t="str">
        <f>O51</f>
        <v>女</v>
      </c>
      <c r="E14" s="33">
        <f>P51</f>
        <v>0</v>
      </c>
      <c r="F14" s="17" t="str">
        <f>IF(P51="","",DATEDIF(P51,$C$48,"Y")&amp;"歳")</f>
        <v/>
      </c>
      <c r="G14" s="154"/>
      <c r="H14" s="55">
        <f>M55</f>
        <v>0</v>
      </c>
      <c r="I14" s="20" t="str">
        <f>O55</f>
        <v>女</v>
      </c>
      <c r="J14" s="34">
        <f>P55</f>
        <v>0</v>
      </c>
      <c r="K14" s="18" t="str">
        <f>IF(P55="","",DATEDIF(P55,$C$48,"Y")&amp;"歳")</f>
        <v/>
      </c>
      <c r="M14" s="100"/>
    </row>
    <row r="15" spans="1:15" ht="11.25" customHeight="1">
      <c r="A15" s="157">
        <v>4</v>
      </c>
      <c r="B15" s="159">
        <f>N52</f>
        <v>0</v>
      </c>
      <c r="C15" s="160"/>
      <c r="D15" s="15" t="s">
        <v>8</v>
      </c>
      <c r="E15" s="16" t="s">
        <v>5</v>
      </c>
      <c r="F15" s="16" t="s">
        <v>6</v>
      </c>
      <c r="G15" s="141"/>
      <c r="H15" s="142"/>
      <c r="I15" s="142"/>
      <c r="J15" s="142"/>
      <c r="K15" s="143"/>
      <c r="M15" s="100"/>
    </row>
    <row r="16" spans="1:15" ht="28.5" customHeight="1">
      <c r="A16" s="158"/>
      <c r="B16" s="161">
        <f>M52</f>
        <v>0</v>
      </c>
      <c r="C16" s="162"/>
      <c r="D16" s="20" t="str">
        <f>O52</f>
        <v>女</v>
      </c>
      <c r="E16" s="33">
        <f>P52</f>
        <v>0</v>
      </c>
      <c r="F16" s="17" t="str">
        <f>IF(P52="","",DATEDIF(P52,$C$48,"Y")&amp;"歳")</f>
        <v/>
      </c>
      <c r="G16" s="144"/>
      <c r="H16" s="145"/>
      <c r="I16" s="145"/>
      <c r="J16" s="145"/>
      <c r="K16" s="146"/>
    </row>
    <row r="17" spans="1:13" ht="13.5" customHeight="1">
      <c r="A17" s="2"/>
    </row>
    <row r="18" spans="1:13" ht="13.5" customHeight="1">
      <c r="A18" s="2"/>
    </row>
    <row r="19" spans="1:13">
      <c r="A19" s="2"/>
    </row>
    <row r="20" spans="1:13" ht="29.25" customHeight="1">
      <c r="A20" s="183" t="s">
        <v>2</v>
      </c>
      <c r="B20" s="184"/>
      <c r="C20" s="149" t="str">
        <f>N59</f>
        <v>一般女子</v>
      </c>
      <c r="D20" s="150"/>
      <c r="E20" s="150"/>
      <c r="F20" s="150"/>
      <c r="G20" s="150"/>
      <c r="H20" s="150"/>
      <c r="I20" s="150"/>
      <c r="J20" s="150"/>
      <c r="K20" s="151"/>
    </row>
    <row r="21" spans="1:13" ht="29.25" customHeight="1">
      <c r="A21" s="147" t="s">
        <v>3</v>
      </c>
      <c r="B21" s="148"/>
      <c r="C21" s="155">
        <f>P59</f>
        <v>0</v>
      </c>
      <c r="D21" s="155"/>
      <c r="E21" s="155"/>
      <c r="F21" s="155"/>
      <c r="G21" s="155"/>
      <c r="H21" s="155"/>
      <c r="I21" s="155"/>
      <c r="J21" s="155"/>
      <c r="K21" s="156"/>
    </row>
    <row r="22" spans="1:13" ht="29.25" customHeight="1">
      <c r="A22" s="171" t="s">
        <v>31</v>
      </c>
      <c r="B22" s="171"/>
      <c r="C22" s="174">
        <f>M69</f>
        <v>0</v>
      </c>
      <c r="D22" s="174"/>
      <c r="E22" s="174"/>
      <c r="F22" s="167" t="s">
        <v>32</v>
      </c>
      <c r="G22" s="167"/>
      <c r="H22" s="169">
        <f>M70</f>
        <v>0</v>
      </c>
      <c r="I22" s="155"/>
      <c r="J22" s="155"/>
      <c r="K22" s="156"/>
    </row>
    <row r="23" spans="1:13" ht="14.85" customHeight="1">
      <c r="A23" s="168">
        <v>1</v>
      </c>
      <c r="B23" s="159">
        <f>N62</f>
        <v>0</v>
      </c>
      <c r="C23" s="160"/>
      <c r="D23" s="15" t="s">
        <v>8</v>
      </c>
      <c r="E23" s="16" t="s">
        <v>5</v>
      </c>
      <c r="F23" s="16" t="s">
        <v>6</v>
      </c>
      <c r="G23" s="153">
        <v>5</v>
      </c>
      <c r="H23" s="52">
        <f>N66</f>
        <v>0</v>
      </c>
      <c r="I23" s="15" t="s">
        <v>8</v>
      </c>
      <c r="J23" s="15" t="s">
        <v>5</v>
      </c>
      <c r="K23" s="15" t="s">
        <v>6</v>
      </c>
    </row>
    <row r="24" spans="1:13" ht="24.95" customHeight="1">
      <c r="A24" s="158"/>
      <c r="B24" s="161">
        <f>M62</f>
        <v>0</v>
      </c>
      <c r="C24" s="162"/>
      <c r="D24" s="20" t="str">
        <f>O62</f>
        <v>女</v>
      </c>
      <c r="E24" s="33">
        <f>P62</f>
        <v>0</v>
      </c>
      <c r="F24" s="17" t="str">
        <f>IF(P62="","",DATEDIF(P62,$C$48,"Y")&amp;"歳")</f>
        <v/>
      </c>
      <c r="G24" s="154"/>
      <c r="H24" s="55">
        <f>M66</f>
        <v>0</v>
      </c>
      <c r="I24" s="20" t="str">
        <f>O66</f>
        <v>女</v>
      </c>
      <c r="J24" s="34">
        <f>P66</f>
        <v>0</v>
      </c>
      <c r="K24" s="18" t="str">
        <f>IF(P66="","",DATEDIF(P66,$C$48,"Y")&amp;"歳")</f>
        <v/>
      </c>
    </row>
    <row r="25" spans="1:13" ht="11.25" customHeight="1">
      <c r="A25" s="157">
        <v>2</v>
      </c>
      <c r="B25" s="159">
        <f>N63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N67</f>
        <v>0</v>
      </c>
      <c r="I25" s="15" t="s">
        <v>8</v>
      </c>
      <c r="J25" s="15" t="s">
        <v>5</v>
      </c>
      <c r="K25" s="15" t="s">
        <v>6</v>
      </c>
    </row>
    <row r="26" spans="1:13" ht="28.5" customHeight="1">
      <c r="A26" s="157"/>
      <c r="B26" s="161">
        <f>M63</f>
        <v>0</v>
      </c>
      <c r="C26" s="162"/>
      <c r="D26" s="20" t="str">
        <f>O63</f>
        <v>女</v>
      </c>
      <c r="E26" s="33">
        <f>P63</f>
        <v>0</v>
      </c>
      <c r="F26" s="17" t="str">
        <f>IF(P63="","",DATEDIF(P63,$C$48,"Y")&amp;"歳")</f>
        <v/>
      </c>
      <c r="G26" s="170"/>
      <c r="H26" s="55">
        <f>M67</f>
        <v>0</v>
      </c>
      <c r="I26" s="20" t="str">
        <f>O67</f>
        <v>女</v>
      </c>
      <c r="J26" s="34">
        <f>P67</f>
        <v>0</v>
      </c>
      <c r="K26" s="18" t="str">
        <f>IF(P67="","",DATEDIF(P67,$C$48,"Y")&amp;"歳")</f>
        <v/>
      </c>
    </row>
    <row r="27" spans="1:13" ht="11.25" customHeight="1">
      <c r="A27" s="168">
        <v>3</v>
      </c>
      <c r="B27" s="159">
        <f>N64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N68</f>
        <v>0</v>
      </c>
      <c r="I27" s="15" t="s">
        <v>8</v>
      </c>
      <c r="J27" s="15" t="s">
        <v>5</v>
      </c>
      <c r="K27" s="15" t="s">
        <v>6</v>
      </c>
    </row>
    <row r="28" spans="1:13" ht="28.5" customHeight="1">
      <c r="A28" s="158"/>
      <c r="B28" s="161">
        <f>M64</f>
        <v>0</v>
      </c>
      <c r="C28" s="162"/>
      <c r="D28" s="20" t="str">
        <f>O64</f>
        <v>女</v>
      </c>
      <c r="E28" s="33">
        <f>P64</f>
        <v>0</v>
      </c>
      <c r="F28" s="17" t="str">
        <f>IF(P64="","",DATEDIF(P64,$C$48,"Y")&amp;"歳")</f>
        <v/>
      </c>
      <c r="G28" s="154"/>
      <c r="H28" s="55">
        <f>M68</f>
        <v>0</v>
      </c>
      <c r="I28" s="20" t="str">
        <f>O68</f>
        <v>女</v>
      </c>
      <c r="J28" s="34">
        <f>P68</f>
        <v>0</v>
      </c>
      <c r="K28" s="18" t="str">
        <f>IF(P68="","",DATEDIF(P68,$C$48,"Y")&amp;"歳")</f>
        <v/>
      </c>
    </row>
    <row r="29" spans="1:13" ht="11.25" customHeight="1">
      <c r="A29" s="157">
        <v>4</v>
      </c>
      <c r="B29" s="159">
        <f>N65</f>
        <v>0</v>
      </c>
      <c r="C29" s="160"/>
      <c r="D29" s="15" t="s">
        <v>8</v>
      </c>
      <c r="E29" s="16" t="s">
        <v>5</v>
      </c>
      <c r="F29" s="16" t="s">
        <v>6</v>
      </c>
      <c r="G29" s="141"/>
      <c r="H29" s="142"/>
      <c r="I29" s="142"/>
      <c r="J29" s="142"/>
      <c r="K29" s="143"/>
    </row>
    <row r="30" spans="1:13" ht="28.5" customHeight="1">
      <c r="A30" s="158"/>
      <c r="B30" s="161">
        <f>M65</f>
        <v>0</v>
      </c>
      <c r="C30" s="162"/>
      <c r="D30" s="20" t="str">
        <f>O65</f>
        <v>女</v>
      </c>
      <c r="E30" s="33">
        <f>P65</f>
        <v>0</v>
      </c>
      <c r="F30" s="17" t="str">
        <f>IF(P65="","",DATEDIF(P65,$C$48,"Y")&amp;"歳")</f>
        <v/>
      </c>
      <c r="G30" s="144"/>
      <c r="H30" s="145"/>
      <c r="I30" s="145"/>
      <c r="J30" s="145"/>
      <c r="K30" s="146"/>
    </row>
    <row r="32" spans="1:13">
      <c r="M32" s="138" t="s">
        <v>57</v>
      </c>
    </row>
    <row r="33" spans="1:18" ht="15.75" customHeight="1">
      <c r="A33" s="21" t="s">
        <v>4</v>
      </c>
      <c r="B33" s="14"/>
      <c r="M33" s="138"/>
    </row>
    <row r="34" spans="1:18" ht="9" customHeight="1">
      <c r="A34" s="4"/>
    </row>
    <row r="35" spans="1:18" ht="15.75" customHeight="1">
      <c r="A35" s="196" t="str">
        <f>一般男子!A35</f>
        <v>2018/1/*</v>
      </c>
      <c r="B35" s="196"/>
      <c r="C35" s="196"/>
      <c r="M35" s="139" t="s">
        <v>58</v>
      </c>
    </row>
    <row r="36" spans="1:18">
      <c r="M36" s="140"/>
    </row>
    <row r="37" spans="1:18" ht="17.25" customHeight="1">
      <c r="C37" s="197" t="str">
        <f>一般男子!C37&amp;一般男子!D37</f>
        <v>都道府県名入力社会人クラブバドミントン連盟</v>
      </c>
      <c r="D37" s="197"/>
      <c r="E37" s="197"/>
      <c r="F37" s="197"/>
      <c r="G37" s="197"/>
      <c r="H37" s="2"/>
      <c r="I37" s="2"/>
      <c r="M37" s="140"/>
      <c r="O37" s="186" t="s">
        <v>102</v>
      </c>
      <c r="P37" s="187"/>
      <c r="Q37" s="187"/>
    </row>
    <row r="38" spans="1:18" ht="17.25" customHeight="1">
      <c r="H38" s="189" t="str">
        <f>一般男子!H38</f>
        <v>会　　長　　</v>
      </c>
      <c r="I38" s="189"/>
      <c r="J38" s="108" t="s">
        <v>67</v>
      </c>
      <c r="K38" s="3"/>
      <c r="O38" s="187"/>
      <c r="P38" s="187"/>
      <c r="Q38" s="187"/>
    </row>
    <row r="39" spans="1:18">
      <c r="M39" s="47" t="s">
        <v>69</v>
      </c>
      <c r="N39" s="26"/>
    </row>
    <row r="40" spans="1:18" ht="18.75" customHeight="1">
      <c r="C40" s="22" t="s">
        <v>14</v>
      </c>
      <c r="D40" s="22" t="s">
        <v>66</v>
      </c>
      <c r="E40" s="189">
        <f>一般男子!E40</f>
        <v>0</v>
      </c>
      <c r="F40" s="189"/>
      <c r="G40" s="189"/>
      <c r="I40" s="12"/>
      <c r="M40" s="195" t="s">
        <v>22</v>
      </c>
      <c r="N40" s="195"/>
      <c r="O40" s="195"/>
      <c r="P40" s="195"/>
    </row>
    <row r="41" spans="1:18" ht="7.5" customHeight="1">
      <c r="C41" s="5"/>
      <c r="D41" s="10"/>
      <c r="E41" s="5"/>
      <c r="F41" s="5"/>
      <c r="G41" s="5"/>
      <c r="I41" s="6"/>
      <c r="M41" s="195"/>
      <c r="N41" s="195"/>
      <c r="O41" s="195"/>
      <c r="P41" s="195"/>
    </row>
    <row r="42" spans="1:18" ht="18.75" customHeight="1">
      <c r="C42" s="22" t="s">
        <v>28</v>
      </c>
      <c r="D42" s="22" t="s">
        <v>66</v>
      </c>
      <c r="E42" s="189" t="str">
        <f>一般男子!E42</f>
        <v>〒</v>
      </c>
      <c r="F42" s="189"/>
      <c r="G42" s="189"/>
      <c r="H42" s="189"/>
      <c r="I42" s="189"/>
      <c r="J42" s="189"/>
      <c r="M42" s="195"/>
      <c r="N42" s="195"/>
      <c r="O42" s="195"/>
      <c r="P42" s="195"/>
    </row>
    <row r="43" spans="1:18" ht="7.5" customHeight="1">
      <c r="C43" s="5"/>
      <c r="D43" s="10"/>
      <c r="E43" s="5"/>
      <c r="F43" s="5"/>
      <c r="G43" s="5"/>
      <c r="H43" s="3"/>
      <c r="I43" s="10"/>
      <c r="J43" s="3"/>
    </row>
    <row r="44" spans="1:18" ht="18.75" customHeight="1">
      <c r="C44" s="22" t="s">
        <v>27</v>
      </c>
      <c r="D44" s="22" t="s">
        <v>66</v>
      </c>
      <c r="E44" s="189">
        <f>一般男子!E44</f>
        <v>0</v>
      </c>
      <c r="F44" s="189"/>
      <c r="G44" s="189"/>
      <c r="I44" s="1"/>
      <c r="M44" s="32" t="s">
        <v>12</v>
      </c>
      <c r="N44" s="44" t="s">
        <v>93</v>
      </c>
      <c r="O44" s="109" t="s">
        <v>3</v>
      </c>
      <c r="P44" s="205"/>
      <c r="Q44" s="206"/>
    </row>
    <row r="46" spans="1:18">
      <c r="H46" s="56"/>
      <c r="M46" s="113" t="s">
        <v>17</v>
      </c>
      <c r="O46" s="23"/>
      <c r="P46" s="41" t="s">
        <v>20</v>
      </c>
    </row>
    <row r="47" spans="1:18" ht="14.25" thickBot="1">
      <c r="C47" s="36" t="s">
        <v>25</v>
      </c>
      <c r="D47" s="8"/>
      <c r="H47" s="57"/>
      <c r="I47" s="8"/>
      <c r="L47" s="23" t="s">
        <v>15</v>
      </c>
      <c r="M47" s="40" t="s">
        <v>16</v>
      </c>
      <c r="N47" s="40" t="s">
        <v>18</v>
      </c>
      <c r="O47" s="40" t="s">
        <v>9</v>
      </c>
      <c r="P47" s="39" t="s">
        <v>0</v>
      </c>
      <c r="Q47" s="39" t="s">
        <v>19</v>
      </c>
      <c r="R47" s="38">
        <v>32599</v>
      </c>
    </row>
    <row r="48" spans="1:18">
      <c r="C48" s="37">
        <v>42826</v>
      </c>
      <c r="D48" s="7"/>
      <c r="H48" s="191" t="s">
        <v>114</v>
      </c>
      <c r="I48" s="192"/>
      <c r="J48" s="192"/>
      <c r="L48" s="27"/>
      <c r="M48" s="30" t="s">
        <v>11</v>
      </c>
      <c r="N48" s="30" t="s">
        <v>7</v>
      </c>
      <c r="O48" s="30" t="s">
        <v>8</v>
      </c>
      <c r="P48" s="31" t="s">
        <v>5</v>
      </c>
      <c r="Q48" s="96" t="s">
        <v>56</v>
      </c>
      <c r="R48" s="96" t="s">
        <v>113</v>
      </c>
    </row>
    <row r="49" spans="1:18">
      <c r="A49" s="13"/>
      <c r="B49" s="13"/>
      <c r="C49" s="13"/>
      <c r="D49" s="23"/>
      <c r="E49" s="13"/>
      <c r="F49" s="13"/>
      <c r="G49" s="13"/>
      <c r="H49" s="192"/>
      <c r="I49" s="192"/>
      <c r="J49" s="192"/>
      <c r="K49" s="13"/>
      <c r="L49" s="28">
        <v>1</v>
      </c>
      <c r="M49" s="134"/>
      <c r="N49" s="134"/>
      <c r="O49" s="50" t="s">
        <v>26</v>
      </c>
      <c r="P49" s="54"/>
      <c r="Q49" s="97"/>
      <c r="R49" s="97"/>
    </row>
    <row r="50" spans="1:18">
      <c r="A50" s="13"/>
      <c r="B50" s="13"/>
      <c r="C50" s="13"/>
      <c r="D50" s="23"/>
      <c r="E50" s="13"/>
      <c r="F50" s="13"/>
      <c r="G50" s="13"/>
      <c r="H50" s="57"/>
      <c r="I50" s="23"/>
      <c r="J50" s="13"/>
      <c r="K50" s="13"/>
      <c r="L50" s="28">
        <v>2</v>
      </c>
      <c r="M50" s="134"/>
      <c r="N50" s="134"/>
      <c r="O50" s="50" t="s">
        <v>26</v>
      </c>
      <c r="P50" s="54"/>
      <c r="Q50" s="97"/>
      <c r="R50" s="97"/>
    </row>
    <row r="51" spans="1:18">
      <c r="A51" s="13"/>
      <c r="B51" s="13"/>
      <c r="C51" s="13"/>
      <c r="D51" s="23"/>
      <c r="E51" s="13"/>
      <c r="F51" s="13"/>
      <c r="G51" s="13"/>
      <c r="H51" s="57"/>
      <c r="I51" s="23"/>
      <c r="J51" s="13"/>
      <c r="K51" s="13"/>
      <c r="L51" s="28">
        <v>3</v>
      </c>
      <c r="M51" s="134"/>
      <c r="N51" s="134"/>
      <c r="O51" s="50" t="s">
        <v>26</v>
      </c>
      <c r="P51" s="54"/>
      <c r="Q51" s="97"/>
      <c r="R51" s="97"/>
    </row>
    <row r="52" spans="1:18">
      <c r="A52" s="13"/>
      <c r="B52" s="13"/>
      <c r="C52" s="13"/>
      <c r="D52" s="23"/>
      <c r="E52" s="13"/>
      <c r="F52" s="13"/>
      <c r="G52" s="13"/>
      <c r="H52" s="57"/>
      <c r="I52" s="23"/>
      <c r="J52" s="13"/>
      <c r="K52" s="13"/>
      <c r="L52" s="28">
        <v>4</v>
      </c>
      <c r="M52" s="134"/>
      <c r="N52" s="134"/>
      <c r="O52" s="50" t="s">
        <v>26</v>
      </c>
      <c r="P52" s="54"/>
      <c r="Q52" s="97"/>
      <c r="R52" s="97"/>
    </row>
    <row r="53" spans="1:18">
      <c r="A53" s="13"/>
      <c r="B53" s="13"/>
      <c r="C53" s="13"/>
      <c r="D53" s="23"/>
      <c r="E53" s="13"/>
      <c r="F53" s="13"/>
      <c r="G53" s="13"/>
      <c r="H53" s="13"/>
      <c r="I53" s="23"/>
      <c r="J53" s="13"/>
      <c r="K53" s="13"/>
      <c r="L53" s="28">
        <v>5</v>
      </c>
      <c r="M53" s="134"/>
      <c r="N53" s="134"/>
      <c r="O53" s="50" t="s">
        <v>26</v>
      </c>
      <c r="P53" s="54"/>
      <c r="Q53" s="97"/>
      <c r="R53" s="97"/>
    </row>
    <row r="54" spans="1:18">
      <c r="A54" s="13"/>
      <c r="B54" s="13"/>
      <c r="C54" s="13"/>
      <c r="D54" s="23"/>
      <c r="E54" s="13"/>
      <c r="F54" s="13"/>
      <c r="G54" s="13"/>
      <c r="H54" s="45"/>
      <c r="I54" s="23"/>
      <c r="J54" s="13"/>
      <c r="K54" s="13"/>
      <c r="L54" s="28">
        <v>6</v>
      </c>
      <c r="M54" s="134"/>
      <c r="N54" s="134"/>
      <c r="O54" s="50" t="s">
        <v>26</v>
      </c>
      <c r="P54" s="54"/>
      <c r="Q54" s="97"/>
      <c r="R54" s="97"/>
    </row>
    <row r="55" spans="1:18" ht="14.25" thickBot="1">
      <c r="A55" s="13"/>
      <c r="B55" s="13"/>
      <c r="C55" s="13"/>
      <c r="D55" s="23"/>
      <c r="E55" s="13"/>
      <c r="F55" s="13"/>
      <c r="G55" s="13"/>
      <c r="H55" s="46"/>
      <c r="I55" s="23"/>
      <c r="J55" s="13"/>
      <c r="K55" s="13"/>
      <c r="L55" s="29">
        <v>7</v>
      </c>
      <c r="M55" s="135"/>
      <c r="N55" s="135"/>
      <c r="O55" s="51" t="s">
        <v>26</v>
      </c>
      <c r="P55" s="123"/>
      <c r="Q55" s="125"/>
      <c r="R55" s="125"/>
    </row>
    <row r="56" spans="1:18">
      <c r="A56" s="13"/>
      <c r="B56" s="13"/>
      <c r="C56" s="13"/>
      <c r="D56" s="23"/>
      <c r="E56" s="13"/>
      <c r="F56" s="13"/>
      <c r="G56" s="13"/>
      <c r="H56" s="186" t="s">
        <v>35</v>
      </c>
      <c r="I56" s="187"/>
      <c r="J56" s="187"/>
      <c r="K56" s="13"/>
      <c r="L56" s="60" t="s">
        <v>33</v>
      </c>
      <c r="M56" s="121"/>
      <c r="N56" s="121"/>
      <c r="O56" s="115"/>
      <c r="P56" s="116"/>
      <c r="Q56" s="124"/>
      <c r="R56" s="124"/>
    </row>
    <row r="57" spans="1:18" ht="14.25" thickBot="1">
      <c r="A57" s="13"/>
      <c r="B57" s="13"/>
      <c r="C57" s="13"/>
      <c r="D57" s="23"/>
      <c r="E57" s="13"/>
      <c r="F57" s="13"/>
      <c r="G57" s="13"/>
      <c r="H57" s="187"/>
      <c r="I57" s="187"/>
      <c r="J57" s="187"/>
      <c r="K57" s="13"/>
      <c r="L57" s="59" t="s">
        <v>34</v>
      </c>
      <c r="M57" s="120"/>
      <c r="N57" s="120"/>
      <c r="O57" s="117"/>
      <c r="P57" s="118"/>
      <c r="Q57" s="98"/>
      <c r="R57" s="98"/>
    </row>
    <row r="58" spans="1:18">
      <c r="A58" s="13"/>
      <c r="B58" s="13"/>
      <c r="C58" s="13"/>
      <c r="D58" s="23"/>
      <c r="E58" s="13"/>
      <c r="F58" s="13"/>
      <c r="G58" s="13"/>
      <c r="H58" s="13"/>
      <c r="I58" s="23"/>
      <c r="J58" s="13"/>
      <c r="K58" s="13"/>
    </row>
    <row r="59" spans="1:18" ht="18" customHeight="1">
      <c r="A59" s="13"/>
      <c r="B59" s="13"/>
      <c r="C59" s="13"/>
      <c r="D59" s="23"/>
      <c r="E59" s="13"/>
      <c r="F59" s="13"/>
      <c r="G59" s="13"/>
      <c r="H59" s="13"/>
      <c r="I59" s="23"/>
      <c r="J59" s="13"/>
      <c r="K59" s="13"/>
      <c r="M59" s="32" t="s">
        <v>13</v>
      </c>
      <c r="N59" s="44" t="s">
        <v>94</v>
      </c>
      <c r="O59" s="109" t="s">
        <v>3</v>
      </c>
      <c r="P59" s="205"/>
      <c r="Q59" s="206"/>
    </row>
    <row r="60" spans="1:18" ht="14.25" thickBot="1">
      <c r="A60" s="13"/>
      <c r="B60" s="13"/>
      <c r="C60" s="13"/>
      <c r="D60" s="23"/>
      <c r="E60" s="13"/>
      <c r="F60" s="13"/>
      <c r="G60" s="13"/>
      <c r="H60" s="13"/>
      <c r="I60" s="23"/>
      <c r="J60" s="13"/>
      <c r="K60" s="13"/>
      <c r="L60" s="23"/>
      <c r="M60" s="25"/>
      <c r="N60" s="25"/>
      <c r="O60" s="23"/>
      <c r="P60" s="23"/>
    </row>
    <row r="61" spans="1:18">
      <c r="A61" s="13"/>
      <c r="B61" s="13"/>
      <c r="C61" s="13"/>
      <c r="D61" s="23"/>
      <c r="E61" s="13"/>
      <c r="F61" s="13"/>
      <c r="G61" s="13"/>
      <c r="H61" s="191" t="s">
        <v>114</v>
      </c>
      <c r="I61" s="192"/>
      <c r="J61" s="192"/>
      <c r="K61" s="13"/>
      <c r="L61" s="49"/>
      <c r="M61" s="30" t="s">
        <v>11</v>
      </c>
      <c r="N61" s="30" t="s">
        <v>7</v>
      </c>
      <c r="O61" s="30" t="s">
        <v>8</v>
      </c>
      <c r="P61" s="31" t="s">
        <v>5</v>
      </c>
      <c r="Q61" s="96" t="s">
        <v>56</v>
      </c>
      <c r="R61" s="96" t="s">
        <v>113</v>
      </c>
    </row>
    <row r="62" spans="1:18">
      <c r="A62" s="13"/>
      <c r="B62" s="13"/>
      <c r="C62" s="13"/>
      <c r="D62" s="23"/>
      <c r="E62" s="13"/>
      <c r="F62" s="13"/>
      <c r="G62" s="13"/>
      <c r="H62" s="192"/>
      <c r="I62" s="192"/>
      <c r="J62" s="192"/>
      <c r="K62" s="13"/>
      <c r="L62" s="28">
        <v>1</v>
      </c>
      <c r="M62" s="134"/>
      <c r="N62" s="134"/>
      <c r="O62" s="50" t="s">
        <v>26</v>
      </c>
      <c r="P62" s="54"/>
      <c r="Q62" s="97"/>
      <c r="R62" s="97"/>
    </row>
    <row r="63" spans="1:18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  <c r="L63" s="28">
        <v>2</v>
      </c>
      <c r="M63" s="134"/>
      <c r="N63" s="134"/>
      <c r="O63" s="50" t="s">
        <v>26</v>
      </c>
      <c r="P63" s="54"/>
      <c r="Q63" s="97"/>
      <c r="R63" s="97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L64" s="28">
        <v>3</v>
      </c>
      <c r="M64" s="134"/>
      <c r="N64" s="134"/>
      <c r="O64" s="50" t="s">
        <v>26</v>
      </c>
      <c r="P64" s="54"/>
      <c r="Q64" s="97"/>
      <c r="R64" s="97"/>
    </row>
    <row r="65" spans="1:18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L65" s="28">
        <v>4</v>
      </c>
      <c r="M65" s="134"/>
      <c r="N65" s="134"/>
      <c r="O65" s="50" t="s">
        <v>26</v>
      </c>
      <c r="P65" s="54"/>
      <c r="Q65" s="97"/>
      <c r="R65" s="97"/>
    </row>
    <row r="66" spans="1:18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8">
        <v>5</v>
      </c>
      <c r="M66" s="134"/>
      <c r="N66" s="134"/>
      <c r="O66" s="50" t="s">
        <v>26</v>
      </c>
      <c r="P66" s="54"/>
      <c r="Q66" s="97"/>
      <c r="R66" s="97"/>
    </row>
    <row r="67" spans="1:18">
      <c r="A67" s="13"/>
      <c r="B67" s="13"/>
      <c r="C67" s="13"/>
      <c r="D67" s="23"/>
      <c r="E67" s="13"/>
      <c r="F67" s="13"/>
      <c r="G67" s="13"/>
      <c r="H67" s="13"/>
      <c r="I67" s="23"/>
      <c r="J67" s="13"/>
      <c r="K67" s="13"/>
      <c r="L67" s="28">
        <v>6</v>
      </c>
      <c r="M67" s="134"/>
      <c r="N67" s="134"/>
      <c r="O67" s="50" t="s">
        <v>26</v>
      </c>
      <c r="P67" s="54"/>
      <c r="Q67" s="97"/>
      <c r="R67" s="97"/>
    </row>
    <row r="68" spans="1:18" ht="14.25" thickBot="1">
      <c r="A68" s="13"/>
      <c r="B68" s="13"/>
      <c r="C68" s="13"/>
      <c r="D68" s="23"/>
      <c r="E68" s="13"/>
      <c r="F68" s="13"/>
      <c r="G68" s="13"/>
      <c r="H68" s="13"/>
      <c r="I68" s="23"/>
      <c r="J68" s="13"/>
      <c r="K68" s="13"/>
      <c r="L68" s="29">
        <v>7</v>
      </c>
      <c r="M68" s="135"/>
      <c r="N68" s="135"/>
      <c r="O68" s="51" t="s">
        <v>26</v>
      </c>
      <c r="P68" s="123"/>
      <c r="Q68" s="125"/>
      <c r="R68" s="125"/>
    </row>
    <row r="69" spans="1:18">
      <c r="H69" s="186" t="s">
        <v>35</v>
      </c>
      <c r="I69" s="187"/>
      <c r="J69" s="187"/>
      <c r="L69" s="60" t="s">
        <v>33</v>
      </c>
      <c r="M69" s="121"/>
      <c r="N69" s="121"/>
      <c r="O69" s="115"/>
      <c r="P69" s="116"/>
      <c r="Q69" s="124"/>
      <c r="R69" s="124"/>
    </row>
    <row r="70" spans="1:18" ht="14.25" thickBot="1">
      <c r="H70" s="187"/>
      <c r="I70" s="187"/>
      <c r="J70" s="187"/>
      <c r="L70" s="59" t="s">
        <v>34</v>
      </c>
      <c r="M70" s="120"/>
      <c r="N70" s="120"/>
      <c r="O70" s="117"/>
      <c r="P70" s="118"/>
      <c r="Q70" s="98"/>
      <c r="R70" s="98"/>
    </row>
    <row r="71" spans="1:18">
      <c r="L71" s="23"/>
      <c r="M71" s="25"/>
      <c r="N71" s="25"/>
      <c r="O71" s="23"/>
      <c r="P71" s="23"/>
    </row>
    <row r="72" spans="1:18">
      <c r="L72" s="23"/>
      <c r="M72" s="25"/>
      <c r="N72" s="25"/>
      <c r="O72" s="23"/>
      <c r="P72" s="23"/>
    </row>
    <row r="73" spans="1:18">
      <c r="L73" s="23"/>
      <c r="M73" s="25"/>
      <c r="N73" s="25"/>
      <c r="O73" s="23"/>
      <c r="P73" s="23"/>
    </row>
    <row r="74" spans="1:18">
      <c r="L74" s="23"/>
      <c r="M74" s="25"/>
      <c r="N74" s="25"/>
      <c r="O74" s="23"/>
      <c r="P74" s="23"/>
    </row>
  </sheetData>
  <sheetProtection formatCells="0"/>
  <dataConsolidate/>
  <mergeCells count="70">
    <mergeCell ref="O37:Q38"/>
    <mergeCell ref="P44:Q44"/>
    <mergeCell ref="P59:Q59"/>
    <mergeCell ref="A5:B5"/>
    <mergeCell ref="C5:K5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A1:K1"/>
    <mergeCell ref="M1:O2"/>
    <mergeCell ref="I2:K2"/>
    <mergeCell ref="I3:K3"/>
    <mergeCell ref="B8:F8"/>
    <mergeCell ref="H8:K8"/>
    <mergeCell ref="G23:G24"/>
    <mergeCell ref="B24:C24"/>
    <mergeCell ref="B11:C11"/>
    <mergeCell ref="G11:G12"/>
    <mergeCell ref="B12:C12"/>
    <mergeCell ref="A20:B20"/>
    <mergeCell ref="A13:A14"/>
    <mergeCell ref="B13:C13"/>
    <mergeCell ref="G13:G14"/>
    <mergeCell ref="B14:C14"/>
    <mergeCell ref="A15:A16"/>
    <mergeCell ref="B15:C15"/>
    <mergeCell ref="B16:C16"/>
    <mergeCell ref="A25:A26"/>
    <mergeCell ref="B25:C25"/>
    <mergeCell ref="G25:G26"/>
    <mergeCell ref="B26:C26"/>
    <mergeCell ref="A29:A30"/>
    <mergeCell ref="B29:C29"/>
    <mergeCell ref="B30:C30"/>
    <mergeCell ref="A27:A28"/>
    <mergeCell ref="B27:C27"/>
    <mergeCell ref="M35:M37"/>
    <mergeCell ref="M40:P42"/>
    <mergeCell ref="G15:K16"/>
    <mergeCell ref="G29:K30"/>
    <mergeCell ref="F22:G22"/>
    <mergeCell ref="H22:K22"/>
    <mergeCell ref="M32:M33"/>
    <mergeCell ref="G27:G28"/>
    <mergeCell ref="C20:K20"/>
    <mergeCell ref="B28:C28"/>
    <mergeCell ref="A22:B22"/>
    <mergeCell ref="C22:E22"/>
    <mergeCell ref="A21:B21"/>
    <mergeCell ref="C21:K21"/>
    <mergeCell ref="A23:A24"/>
    <mergeCell ref="B23:C23"/>
    <mergeCell ref="H56:J57"/>
    <mergeCell ref="H69:J70"/>
    <mergeCell ref="A35:C35"/>
    <mergeCell ref="C37:G37"/>
    <mergeCell ref="H38:I38"/>
    <mergeCell ref="E40:G40"/>
    <mergeCell ref="E42:J42"/>
    <mergeCell ref="E44:G44"/>
    <mergeCell ref="H48:J49"/>
    <mergeCell ref="H61:J62"/>
  </mergeCells>
  <phoneticPr fontId="2"/>
  <dataValidations count="2">
    <dataValidation type="list" allowBlank="1" showInputMessage="1" showErrorMessage="1" prompt="右の矢印ボタンを押してリストの中から選択して下さい" sqref="A22:B22 A7:B7">
      <formula1>"監督,監督（有）"</formula1>
    </dataValidation>
    <dataValidation type="list" allowBlank="1" showInputMessage="1" showErrorMessage="1" prompt="右の矢印ボタンを押してリストの中から選択して下さい" sqref="F22:G22 F7:G7">
      <formula1>"コーチ,コーチ（有）"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ignoredErrors>
    <ignoredError sqref="I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Zeros="0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6384" width="9" style="1"/>
  </cols>
  <sheetData>
    <row r="1" spans="1:15" ht="17.25">
      <c r="A1" s="182" t="str">
        <f>一般男子!A1</f>
        <v>第１８回全国社会人クラブ対抗バドミントン大会申込書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200" t="s">
        <v>29</v>
      </c>
      <c r="N1" s="201"/>
      <c r="O1" s="201"/>
    </row>
    <row r="2" spans="1:15" ht="14.25" thickBot="1">
      <c r="I2" s="185" t="s">
        <v>30</v>
      </c>
      <c r="J2" s="185"/>
      <c r="K2" s="185"/>
      <c r="M2" s="201"/>
      <c r="N2" s="201"/>
      <c r="O2" s="201"/>
    </row>
    <row r="3" spans="1:15" ht="27" customHeight="1" thickBot="1">
      <c r="A3" s="198" t="s">
        <v>80</v>
      </c>
      <c r="B3" s="198"/>
      <c r="C3" s="198"/>
      <c r="D3" s="198"/>
      <c r="E3" s="198"/>
      <c r="H3" s="48" t="s">
        <v>85</v>
      </c>
      <c r="I3" s="202" t="str">
        <f>一般男子!I3</f>
        <v>都道府県名入力</v>
      </c>
      <c r="J3" s="203"/>
      <c r="K3" s="204"/>
      <c r="L3" s="6"/>
      <c r="M3" s="42" t="s">
        <v>21</v>
      </c>
    </row>
    <row r="5" spans="1:15" ht="29.25" customHeight="1">
      <c r="A5" s="183" t="s">
        <v>2</v>
      </c>
      <c r="B5" s="184"/>
      <c r="C5" s="149">
        <f>N45</f>
        <v>0</v>
      </c>
      <c r="D5" s="150"/>
      <c r="E5" s="150"/>
      <c r="F5" s="150"/>
      <c r="G5" s="150"/>
      <c r="H5" s="150"/>
      <c r="I5" s="150"/>
      <c r="J5" s="150"/>
      <c r="K5" s="151"/>
      <c r="M5" s="43" t="s">
        <v>115</v>
      </c>
    </row>
    <row r="6" spans="1:15" ht="29.25" customHeight="1">
      <c r="A6" s="147" t="s">
        <v>3</v>
      </c>
      <c r="B6" s="148"/>
      <c r="C6" s="155">
        <f>P44</f>
        <v>0</v>
      </c>
      <c r="D6" s="172"/>
      <c r="E6" s="172"/>
      <c r="F6" s="172"/>
      <c r="G6" s="172"/>
      <c r="H6" s="172"/>
      <c r="I6" s="172"/>
      <c r="J6" s="172"/>
      <c r="K6" s="173"/>
      <c r="M6" s="110"/>
    </row>
    <row r="7" spans="1:15" ht="29.25" customHeight="1">
      <c r="A7" s="171" t="s">
        <v>31</v>
      </c>
      <c r="B7" s="171"/>
      <c r="C7" s="174">
        <f>M56</f>
        <v>0</v>
      </c>
      <c r="D7" s="174"/>
      <c r="E7" s="174"/>
      <c r="F7" s="167" t="s">
        <v>32</v>
      </c>
      <c r="G7" s="167"/>
      <c r="H7" s="169">
        <f>M57</f>
        <v>0</v>
      </c>
      <c r="I7" s="155"/>
      <c r="J7" s="155"/>
      <c r="K7" s="156"/>
      <c r="M7" s="111"/>
    </row>
    <row r="8" spans="1:15" ht="24" customHeight="1">
      <c r="A8" s="19" t="s">
        <v>73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56"/>
    </row>
    <row r="9" spans="1:15" ht="14.85" customHeight="1">
      <c r="A9" s="168">
        <v>1</v>
      </c>
      <c r="B9" s="159">
        <f>N49</f>
        <v>0</v>
      </c>
      <c r="C9" s="160"/>
      <c r="D9" s="15" t="s">
        <v>8</v>
      </c>
      <c r="E9" s="16" t="s">
        <v>5</v>
      </c>
      <c r="F9" s="16" t="s">
        <v>6</v>
      </c>
      <c r="G9" s="153">
        <v>5</v>
      </c>
      <c r="H9" s="52">
        <f>N53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M49</f>
        <v>0</v>
      </c>
      <c r="C10" s="162"/>
      <c r="D10" s="20" t="str">
        <f>O49</f>
        <v>女</v>
      </c>
      <c r="E10" s="35">
        <f>P49</f>
        <v>0</v>
      </c>
      <c r="F10" s="17" t="str">
        <f>IF(P49="","",DATEDIF(P49,$C$48,"Y")&amp;"歳")</f>
        <v/>
      </c>
      <c r="G10" s="154"/>
      <c r="H10" s="55">
        <f>M53</f>
        <v>0</v>
      </c>
      <c r="I10" s="20" t="str">
        <f>O53</f>
        <v>女</v>
      </c>
      <c r="J10" s="34">
        <f>P53</f>
        <v>0</v>
      </c>
      <c r="K10" s="18" t="str">
        <f>IF(P53="","",DATEDIF(P53,$C$48,"Y")&amp;"歳")</f>
        <v/>
      </c>
      <c r="M10" s="100"/>
    </row>
    <row r="11" spans="1:15" ht="11.25" customHeight="1">
      <c r="A11" s="157">
        <v>2</v>
      </c>
      <c r="B11" s="159">
        <f>N50</f>
        <v>0</v>
      </c>
      <c r="C11" s="160"/>
      <c r="D11" s="15" t="s">
        <v>8</v>
      </c>
      <c r="E11" s="16" t="s">
        <v>5</v>
      </c>
      <c r="F11" s="16" t="s">
        <v>6</v>
      </c>
      <c r="G11" s="170">
        <v>6</v>
      </c>
      <c r="H11" s="52">
        <f>N54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M50</f>
        <v>0</v>
      </c>
      <c r="C12" s="162"/>
      <c r="D12" s="20" t="str">
        <f>O50</f>
        <v>女</v>
      </c>
      <c r="E12" s="33">
        <f>P50</f>
        <v>0</v>
      </c>
      <c r="F12" s="17" t="str">
        <f>IF(P50="","",DATEDIF(P50,$C$48,"Y")&amp;"歳")</f>
        <v/>
      </c>
      <c r="G12" s="170"/>
      <c r="H12" s="55">
        <f>M54</f>
        <v>0</v>
      </c>
      <c r="I12" s="20" t="str">
        <f>O54</f>
        <v>女</v>
      </c>
      <c r="J12" s="34">
        <f>P54</f>
        <v>0</v>
      </c>
      <c r="K12" s="18" t="str">
        <f>IF(P54="","",DATEDIF(P54,$C$48,"Y")&amp;"歳")</f>
        <v/>
      </c>
      <c r="M12" s="100"/>
    </row>
    <row r="13" spans="1:15" ht="11.25" customHeight="1">
      <c r="A13" s="168">
        <v>3</v>
      </c>
      <c r="B13" s="159">
        <f>N51</f>
        <v>0</v>
      </c>
      <c r="C13" s="160"/>
      <c r="D13" s="15" t="s">
        <v>8</v>
      </c>
      <c r="E13" s="16" t="s">
        <v>5</v>
      </c>
      <c r="F13" s="16" t="s">
        <v>6</v>
      </c>
      <c r="G13" s="153">
        <v>7</v>
      </c>
      <c r="H13" s="52">
        <f>N55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M51</f>
        <v>0</v>
      </c>
      <c r="C14" s="162"/>
      <c r="D14" s="20" t="str">
        <f>O51</f>
        <v>女</v>
      </c>
      <c r="E14" s="33">
        <f>P51</f>
        <v>0</v>
      </c>
      <c r="F14" s="17" t="str">
        <f>IF(P51="","",DATEDIF(P51,$C$48,"Y")&amp;"歳")</f>
        <v/>
      </c>
      <c r="G14" s="154"/>
      <c r="H14" s="55">
        <f>M55</f>
        <v>0</v>
      </c>
      <c r="I14" s="20" t="str">
        <f>O55</f>
        <v>女</v>
      </c>
      <c r="J14" s="34">
        <f>P55</f>
        <v>0</v>
      </c>
      <c r="K14" s="18" t="str">
        <f>IF(P55="","",DATEDIF(P55,$C$48,"Y")&amp;"歳")</f>
        <v/>
      </c>
      <c r="M14" s="100"/>
    </row>
    <row r="15" spans="1:15" ht="11.25" customHeight="1">
      <c r="A15" s="157">
        <v>4</v>
      </c>
      <c r="B15" s="159">
        <f>N52</f>
        <v>0</v>
      </c>
      <c r="C15" s="160"/>
      <c r="D15" s="15" t="s">
        <v>8</v>
      </c>
      <c r="E15" s="16" t="s">
        <v>5</v>
      </c>
      <c r="F15" s="16" t="s">
        <v>6</v>
      </c>
      <c r="G15" s="141"/>
      <c r="H15" s="142"/>
      <c r="I15" s="142"/>
      <c r="J15" s="142"/>
      <c r="K15" s="143"/>
      <c r="M15" s="100"/>
    </row>
    <row r="16" spans="1:15" ht="28.5" customHeight="1">
      <c r="A16" s="158"/>
      <c r="B16" s="161">
        <f>M52</f>
        <v>0</v>
      </c>
      <c r="C16" s="162"/>
      <c r="D16" s="20" t="str">
        <f>O52</f>
        <v>女</v>
      </c>
      <c r="E16" s="33">
        <f>P52</f>
        <v>0</v>
      </c>
      <c r="F16" s="17" t="str">
        <f>IF(P52="","",DATEDIF(P52,$C$48,"Y")&amp;"歳")</f>
        <v/>
      </c>
      <c r="G16" s="144"/>
      <c r="H16" s="145"/>
      <c r="I16" s="145"/>
      <c r="J16" s="145"/>
      <c r="K16" s="146"/>
    </row>
    <row r="17" spans="1:13" ht="13.5" customHeight="1">
      <c r="A17" s="2"/>
    </row>
    <row r="18" spans="1:13" ht="13.5" customHeight="1">
      <c r="A18" s="198" t="s">
        <v>80</v>
      </c>
      <c r="B18" s="198"/>
      <c r="C18" s="198"/>
      <c r="D18" s="198"/>
      <c r="E18" s="198"/>
    </row>
    <row r="19" spans="1:13">
      <c r="A19" s="199"/>
      <c r="B19" s="199"/>
      <c r="C19" s="199"/>
      <c r="D19" s="199"/>
      <c r="E19" s="199"/>
    </row>
    <row r="20" spans="1:13" ht="29.25" customHeight="1">
      <c r="A20" s="183" t="s">
        <v>2</v>
      </c>
      <c r="B20" s="184"/>
      <c r="C20" s="149" t="str">
        <f>N59</f>
        <v>一般女子</v>
      </c>
      <c r="D20" s="150"/>
      <c r="E20" s="150"/>
      <c r="F20" s="150"/>
      <c r="G20" s="150"/>
      <c r="H20" s="150"/>
      <c r="I20" s="150"/>
      <c r="J20" s="150"/>
      <c r="K20" s="151"/>
    </row>
    <row r="21" spans="1:13" ht="29.25" customHeight="1">
      <c r="A21" s="147" t="s">
        <v>3</v>
      </c>
      <c r="B21" s="148"/>
      <c r="C21" s="155">
        <f>P59</f>
        <v>0</v>
      </c>
      <c r="D21" s="155"/>
      <c r="E21" s="155"/>
      <c r="F21" s="155"/>
      <c r="G21" s="155"/>
      <c r="H21" s="155"/>
      <c r="I21" s="155"/>
      <c r="J21" s="155"/>
      <c r="K21" s="156"/>
    </row>
    <row r="22" spans="1:13" ht="29.25" customHeight="1">
      <c r="A22" s="171" t="s">
        <v>31</v>
      </c>
      <c r="B22" s="171"/>
      <c r="C22" s="174">
        <f>M69</f>
        <v>0</v>
      </c>
      <c r="D22" s="174"/>
      <c r="E22" s="174"/>
      <c r="F22" s="167" t="s">
        <v>32</v>
      </c>
      <c r="G22" s="167"/>
      <c r="H22" s="169">
        <f>M70</f>
        <v>0</v>
      </c>
      <c r="I22" s="155"/>
      <c r="J22" s="155"/>
      <c r="K22" s="156"/>
    </row>
    <row r="23" spans="1:13" ht="14.85" customHeight="1">
      <c r="A23" s="168">
        <v>1</v>
      </c>
      <c r="B23" s="159">
        <f>N62</f>
        <v>0</v>
      </c>
      <c r="C23" s="160"/>
      <c r="D23" s="15" t="s">
        <v>8</v>
      </c>
      <c r="E23" s="16" t="s">
        <v>5</v>
      </c>
      <c r="F23" s="16" t="s">
        <v>6</v>
      </c>
      <c r="G23" s="153">
        <v>5</v>
      </c>
      <c r="H23" s="52">
        <f>N66</f>
        <v>0</v>
      </c>
      <c r="I23" s="15" t="s">
        <v>8</v>
      </c>
      <c r="J23" s="15" t="s">
        <v>5</v>
      </c>
      <c r="K23" s="15" t="s">
        <v>6</v>
      </c>
    </row>
    <row r="24" spans="1:13" ht="24.95" customHeight="1">
      <c r="A24" s="158"/>
      <c r="B24" s="161">
        <f>M62</f>
        <v>0</v>
      </c>
      <c r="C24" s="162"/>
      <c r="D24" s="20" t="str">
        <f>O62</f>
        <v>女</v>
      </c>
      <c r="E24" s="33">
        <f>P62</f>
        <v>0</v>
      </c>
      <c r="F24" s="17" t="str">
        <f>IF(P62="","",DATEDIF(P62,$C$48,"Y")&amp;"歳")</f>
        <v/>
      </c>
      <c r="G24" s="154"/>
      <c r="H24" s="55">
        <f>M66</f>
        <v>0</v>
      </c>
      <c r="I24" s="20" t="str">
        <f>O66</f>
        <v>女</v>
      </c>
      <c r="J24" s="34">
        <f>P66</f>
        <v>0</v>
      </c>
      <c r="K24" s="18" t="str">
        <f>IF(P66="","",DATEDIF(P66,$C$48,"Y")&amp;"歳")</f>
        <v/>
      </c>
    </row>
    <row r="25" spans="1:13" ht="11.25" customHeight="1">
      <c r="A25" s="157">
        <v>2</v>
      </c>
      <c r="B25" s="159">
        <f>N63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N67</f>
        <v>0</v>
      </c>
      <c r="I25" s="15" t="s">
        <v>8</v>
      </c>
      <c r="J25" s="15" t="s">
        <v>5</v>
      </c>
      <c r="K25" s="15" t="s">
        <v>6</v>
      </c>
    </row>
    <row r="26" spans="1:13" ht="28.5" customHeight="1">
      <c r="A26" s="157"/>
      <c r="B26" s="161">
        <f>M63</f>
        <v>0</v>
      </c>
      <c r="C26" s="162"/>
      <c r="D26" s="20" t="str">
        <f>O63</f>
        <v>女</v>
      </c>
      <c r="E26" s="33">
        <f>P63</f>
        <v>0</v>
      </c>
      <c r="F26" s="17" t="str">
        <f>IF(P63="","",DATEDIF(P63,$C$48,"Y")&amp;"歳")</f>
        <v/>
      </c>
      <c r="G26" s="170"/>
      <c r="H26" s="55">
        <f>M67</f>
        <v>0</v>
      </c>
      <c r="I26" s="20" t="str">
        <f>O67</f>
        <v>女</v>
      </c>
      <c r="J26" s="34">
        <f>P67</f>
        <v>0</v>
      </c>
      <c r="K26" s="18" t="str">
        <f>IF(P67="","",DATEDIF(P67,$C$48,"Y")&amp;"歳")</f>
        <v/>
      </c>
    </row>
    <row r="27" spans="1:13" ht="11.25" customHeight="1">
      <c r="A27" s="168">
        <v>3</v>
      </c>
      <c r="B27" s="159">
        <f>N64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N68</f>
        <v>0</v>
      </c>
      <c r="I27" s="15" t="s">
        <v>8</v>
      </c>
      <c r="J27" s="15" t="s">
        <v>5</v>
      </c>
      <c r="K27" s="15" t="s">
        <v>6</v>
      </c>
    </row>
    <row r="28" spans="1:13" ht="28.5" customHeight="1">
      <c r="A28" s="158"/>
      <c r="B28" s="161">
        <f>M64</f>
        <v>0</v>
      </c>
      <c r="C28" s="162"/>
      <c r="D28" s="20" t="str">
        <f>O64</f>
        <v>女</v>
      </c>
      <c r="E28" s="33">
        <f>P64</f>
        <v>0</v>
      </c>
      <c r="F28" s="17" t="str">
        <f>IF(P64="","",DATEDIF(P64,$C$48,"Y")&amp;"歳")</f>
        <v/>
      </c>
      <c r="G28" s="154"/>
      <c r="H28" s="55">
        <f>M68</f>
        <v>0</v>
      </c>
      <c r="I28" s="20" t="str">
        <f>O68</f>
        <v>女</v>
      </c>
      <c r="J28" s="34">
        <f>P68</f>
        <v>0</v>
      </c>
      <c r="K28" s="18" t="str">
        <f>IF(P68="","",DATEDIF(P68,$C$48,"Y")&amp;"歳")</f>
        <v/>
      </c>
    </row>
    <row r="29" spans="1:13" ht="11.25" customHeight="1">
      <c r="A29" s="157">
        <v>4</v>
      </c>
      <c r="B29" s="159">
        <f>N65</f>
        <v>0</v>
      </c>
      <c r="C29" s="160"/>
      <c r="D29" s="15" t="s">
        <v>8</v>
      </c>
      <c r="E29" s="16" t="s">
        <v>5</v>
      </c>
      <c r="F29" s="16" t="s">
        <v>6</v>
      </c>
      <c r="G29" s="141"/>
      <c r="H29" s="142"/>
      <c r="I29" s="142"/>
      <c r="J29" s="142"/>
      <c r="K29" s="143"/>
    </row>
    <row r="30" spans="1:13" ht="28.5" customHeight="1">
      <c r="A30" s="158"/>
      <c r="B30" s="161">
        <f>M65</f>
        <v>0</v>
      </c>
      <c r="C30" s="162"/>
      <c r="D30" s="20" t="str">
        <f>O65</f>
        <v>女</v>
      </c>
      <c r="E30" s="33">
        <f>P65</f>
        <v>0</v>
      </c>
      <c r="F30" s="17" t="str">
        <f>IF(P65="","",DATEDIF(P65,$C$48,"Y")&amp;"歳")</f>
        <v/>
      </c>
      <c r="G30" s="144"/>
      <c r="H30" s="145"/>
      <c r="I30" s="145"/>
      <c r="J30" s="145"/>
      <c r="K30" s="146"/>
    </row>
    <row r="32" spans="1:13">
      <c r="M32" s="138" t="s">
        <v>57</v>
      </c>
    </row>
    <row r="33" spans="1:18" ht="15.75" customHeight="1">
      <c r="A33" s="21" t="s">
        <v>4</v>
      </c>
      <c r="B33" s="14"/>
      <c r="M33" s="138"/>
    </row>
    <row r="34" spans="1:18" ht="9" customHeight="1">
      <c r="A34" s="4"/>
    </row>
    <row r="35" spans="1:18" ht="15.75" customHeight="1">
      <c r="A35" s="196" t="str">
        <f>一般男子!A35</f>
        <v>2018/1/*</v>
      </c>
      <c r="B35" s="196"/>
      <c r="C35" s="196"/>
      <c r="M35" s="139" t="s">
        <v>58</v>
      </c>
    </row>
    <row r="36" spans="1:18">
      <c r="M36" s="140"/>
    </row>
    <row r="37" spans="1:18" ht="17.25" customHeight="1">
      <c r="C37" s="197" t="str">
        <f>一般男子!C37&amp;一般男子!D37</f>
        <v>都道府県名入力社会人クラブバドミントン連盟</v>
      </c>
      <c r="D37" s="197"/>
      <c r="E37" s="197"/>
      <c r="F37" s="197"/>
      <c r="G37" s="197"/>
      <c r="H37" s="2"/>
      <c r="I37" s="2"/>
      <c r="M37" s="140"/>
      <c r="O37" s="186" t="s">
        <v>102</v>
      </c>
      <c r="P37" s="187"/>
      <c r="Q37" s="187"/>
    </row>
    <row r="38" spans="1:18" ht="17.25" customHeight="1">
      <c r="H38" s="189" t="str">
        <f>一般男子!H38</f>
        <v>会　　長　　</v>
      </c>
      <c r="I38" s="189"/>
      <c r="J38" s="108" t="s">
        <v>67</v>
      </c>
      <c r="K38" s="3"/>
      <c r="O38" s="187"/>
      <c r="P38" s="187"/>
      <c r="Q38" s="187"/>
    </row>
    <row r="39" spans="1:18">
      <c r="M39" s="47" t="s">
        <v>69</v>
      </c>
      <c r="N39" s="26"/>
    </row>
    <row r="40" spans="1:18" ht="18.75" customHeight="1">
      <c r="C40" s="22" t="s">
        <v>14</v>
      </c>
      <c r="D40" s="22" t="s">
        <v>74</v>
      </c>
      <c r="E40" s="189">
        <f>一般男子!E40</f>
        <v>0</v>
      </c>
      <c r="F40" s="189"/>
      <c r="G40" s="189"/>
      <c r="I40" s="12"/>
      <c r="M40" s="195" t="s">
        <v>22</v>
      </c>
      <c r="N40" s="195"/>
      <c r="O40" s="195"/>
      <c r="P40" s="195"/>
    </row>
    <row r="41" spans="1:18" ht="7.5" customHeight="1">
      <c r="C41" s="5"/>
      <c r="D41" s="10"/>
      <c r="E41" s="5"/>
      <c r="F41" s="5"/>
      <c r="G41" s="5"/>
      <c r="I41" s="6"/>
      <c r="M41" s="195"/>
      <c r="N41" s="195"/>
      <c r="O41" s="195"/>
      <c r="P41" s="195"/>
    </row>
    <row r="42" spans="1:18" ht="18.75" customHeight="1">
      <c r="C42" s="22" t="s">
        <v>75</v>
      </c>
      <c r="D42" s="22" t="s">
        <v>76</v>
      </c>
      <c r="E42" s="189" t="str">
        <f>一般男子!E42</f>
        <v>〒</v>
      </c>
      <c r="F42" s="189"/>
      <c r="G42" s="189"/>
      <c r="H42" s="189"/>
      <c r="I42" s="189"/>
      <c r="J42" s="189"/>
      <c r="M42" s="195"/>
      <c r="N42" s="195"/>
      <c r="O42" s="195"/>
      <c r="P42" s="195"/>
    </row>
    <row r="43" spans="1:18" ht="7.5" customHeight="1">
      <c r="C43" s="5"/>
      <c r="D43" s="10"/>
      <c r="E43" s="5"/>
      <c r="F43" s="5"/>
      <c r="G43" s="5"/>
      <c r="H43" s="3"/>
      <c r="I43" s="10"/>
      <c r="J43" s="3"/>
    </row>
    <row r="44" spans="1:18" ht="18.75" customHeight="1">
      <c r="C44" s="22" t="s">
        <v>77</v>
      </c>
      <c r="D44" s="22" t="s">
        <v>76</v>
      </c>
      <c r="E44" s="189">
        <f>一般男子!E44</f>
        <v>0</v>
      </c>
      <c r="F44" s="189"/>
      <c r="G44" s="189"/>
      <c r="I44" s="1"/>
      <c r="M44" s="32" t="s">
        <v>12</v>
      </c>
      <c r="N44" s="44" t="s">
        <v>95</v>
      </c>
      <c r="O44" s="109" t="s">
        <v>3</v>
      </c>
      <c r="P44" s="205"/>
      <c r="Q44" s="206"/>
    </row>
    <row r="45" spans="1:18">
      <c r="P45" s="41"/>
    </row>
    <row r="46" spans="1:18">
      <c r="H46" s="56"/>
      <c r="M46" s="113" t="s">
        <v>17</v>
      </c>
      <c r="O46" s="23"/>
      <c r="P46" s="41" t="s">
        <v>20</v>
      </c>
    </row>
    <row r="47" spans="1:18" ht="14.25" thickBot="1">
      <c r="C47" s="36" t="s">
        <v>25</v>
      </c>
      <c r="D47" s="8"/>
      <c r="H47" s="57"/>
      <c r="I47" s="8"/>
      <c r="L47" s="23" t="s">
        <v>15</v>
      </c>
      <c r="M47" s="40" t="s">
        <v>16</v>
      </c>
      <c r="N47" s="40" t="s">
        <v>18</v>
      </c>
      <c r="O47" s="40" t="s">
        <v>9</v>
      </c>
      <c r="P47" s="39" t="s">
        <v>0</v>
      </c>
      <c r="Q47" s="39" t="s">
        <v>19</v>
      </c>
      <c r="R47" s="38">
        <v>32599</v>
      </c>
    </row>
    <row r="48" spans="1:18">
      <c r="C48" s="37">
        <v>42826</v>
      </c>
      <c r="D48" s="7"/>
      <c r="H48" s="191" t="s">
        <v>114</v>
      </c>
      <c r="I48" s="192"/>
      <c r="J48" s="192"/>
      <c r="L48" s="27"/>
      <c r="M48" s="30" t="s">
        <v>11</v>
      </c>
      <c r="N48" s="30" t="s">
        <v>78</v>
      </c>
      <c r="O48" s="30" t="s">
        <v>8</v>
      </c>
      <c r="P48" s="31" t="s">
        <v>5</v>
      </c>
      <c r="Q48" s="96" t="s">
        <v>56</v>
      </c>
      <c r="R48" s="96" t="s">
        <v>113</v>
      </c>
    </row>
    <row r="49" spans="1:18">
      <c r="A49" s="13"/>
      <c r="B49" s="13"/>
      <c r="C49" s="13"/>
      <c r="D49" s="23"/>
      <c r="E49" s="13"/>
      <c r="F49" s="13"/>
      <c r="G49" s="13"/>
      <c r="H49" s="192"/>
      <c r="I49" s="192"/>
      <c r="J49" s="192"/>
      <c r="K49" s="13"/>
      <c r="L49" s="28">
        <v>1</v>
      </c>
      <c r="M49" s="134"/>
      <c r="N49" s="134"/>
      <c r="O49" s="50" t="s">
        <v>26</v>
      </c>
      <c r="P49" s="54"/>
      <c r="Q49" s="97"/>
      <c r="R49" s="97"/>
    </row>
    <row r="50" spans="1:18">
      <c r="A50" s="13"/>
      <c r="B50" s="13"/>
      <c r="C50" s="13"/>
      <c r="D50" s="23"/>
      <c r="E50" s="13"/>
      <c r="F50" s="13"/>
      <c r="G50" s="13"/>
      <c r="H50" s="57"/>
      <c r="I50" s="23"/>
      <c r="J50" s="13"/>
      <c r="K50" s="13"/>
      <c r="L50" s="28">
        <v>2</v>
      </c>
      <c r="M50" s="134"/>
      <c r="N50" s="134"/>
      <c r="O50" s="50" t="s">
        <v>26</v>
      </c>
      <c r="P50" s="54"/>
      <c r="Q50" s="97"/>
      <c r="R50" s="97"/>
    </row>
    <row r="51" spans="1:18">
      <c r="A51" s="13"/>
      <c r="B51" s="13"/>
      <c r="C51" s="13"/>
      <c r="D51" s="23"/>
      <c r="E51" s="13"/>
      <c r="F51" s="13"/>
      <c r="G51" s="13"/>
      <c r="H51" s="57"/>
      <c r="I51" s="23"/>
      <c r="J51" s="13"/>
      <c r="K51" s="13"/>
      <c r="L51" s="28">
        <v>3</v>
      </c>
      <c r="M51" s="134"/>
      <c r="N51" s="134"/>
      <c r="O51" s="50" t="s">
        <v>26</v>
      </c>
      <c r="P51" s="54"/>
      <c r="Q51" s="97"/>
      <c r="R51" s="97"/>
    </row>
    <row r="52" spans="1:18">
      <c r="A52" s="13"/>
      <c r="B52" s="13"/>
      <c r="C52" s="13"/>
      <c r="D52" s="23"/>
      <c r="E52" s="13"/>
      <c r="F52" s="13"/>
      <c r="G52" s="13"/>
      <c r="H52" s="57"/>
      <c r="I52" s="23"/>
      <c r="J52" s="13"/>
      <c r="K52" s="13"/>
      <c r="L52" s="28">
        <v>4</v>
      </c>
      <c r="M52" s="134"/>
      <c r="N52" s="134"/>
      <c r="O52" s="50" t="s">
        <v>26</v>
      </c>
      <c r="P52" s="54"/>
      <c r="Q52" s="97"/>
      <c r="R52" s="97"/>
    </row>
    <row r="53" spans="1:18">
      <c r="A53" s="13"/>
      <c r="B53" s="13"/>
      <c r="C53" s="13"/>
      <c r="D53" s="23"/>
      <c r="E53" s="13"/>
      <c r="F53" s="13"/>
      <c r="G53" s="13"/>
      <c r="H53" s="13"/>
      <c r="I53" s="23"/>
      <c r="J53" s="13"/>
      <c r="K53" s="13"/>
      <c r="L53" s="28">
        <v>5</v>
      </c>
      <c r="M53" s="134"/>
      <c r="N53" s="134"/>
      <c r="O53" s="50" t="s">
        <v>26</v>
      </c>
      <c r="P53" s="54"/>
      <c r="Q53" s="97"/>
      <c r="R53" s="97"/>
    </row>
    <row r="54" spans="1:18">
      <c r="A54" s="13"/>
      <c r="B54" s="13"/>
      <c r="C54" s="13"/>
      <c r="D54" s="23"/>
      <c r="E54" s="13"/>
      <c r="F54" s="13"/>
      <c r="G54" s="13"/>
      <c r="H54" s="45"/>
      <c r="I54" s="23"/>
      <c r="J54" s="13"/>
      <c r="K54" s="13"/>
      <c r="L54" s="28">
        <v>6</v>
      </c>
      <c r="M54" s="134"/>
      <c r="N54" s="134"/>
      <c r="O54" s="50" t="s">
        <v>26</v>
      </c>
      <c r="P54" s="54"/>
      <c r="Q54" s="97"/>
      <c r="R54" s="97"/>
    </row>
    <row r="55" spans="1:18" ht="14.25" thickBot="1">
      <c r="A55" s="13"/>
      <c r="B55" s="13"/>
      <c r="C55" s="13"/>
      <c r="D55" s="23"/>
      <c r="E55" s="13"/>
      <c r="F55" s="13"/>
      <c r="G55" s="13"/>
      <c r="H55" s="46"/>
      <c r="I55" s="23"/>
      <c r="J55" s="13"/>
      <c r="K55" s="13"/>
      <c r="L55" s="29">
        <v>7</v>
      </c>
      <c r="M55" s="135"/>
      <c r="N55" s="135"/>
      <c r="O55" s="51" t="s">
        <v>26</v>
      </c>
      <c r="P55" s="123"/>
      <c r="Q55" s="125"/>
      <c r="R55" s="125"/>
    </row>
    <row r="56" spans="1:18">
      <c r="A56" s="13"/>
      <c r="B56" s="13"/>
      <c r="C56" s="13"/>
      <c r="D56" s="23"/>
      <c r="E56" s="13"/>
      <c r="F56" s="13"/>
      <c r="G56" s="13"/>
      <c r="H56" s="186" t="s">
        <v>35</v>
      </c>
      <c r="I56" s="187"/>
      <c r="J56" s="187"/>
      <c r="K56" s="13"/>
      <c r="L56" s="60" t="s">
        <v>33</v>
      </c>
      <c r="M56" s="121"/>
      <c r="N56" s="121"/>
      <c r="O56" s="115"/>
      <c r="P56" s="116"/>
      <c r="Q56" s="124"/>
      <c r="R56" s="124"/>
    </row>
    <row r="57" spans="1:18" ht="14.25" thickBot="1">
      <c r="A57" s="13"/>
      <c r="B57" s="13"/>
      <c r="C57" s="13"/>
      <c r="D57" s="23"/>
      <c r="E57" s="13"/>
      <c r="F57" s="13"/>
      <c r="G57" s="13"/>
      <c r="H57" s="187"/>
      <c r="I57" s="187"/>
      <c r="J57" s="187"/>
      <c r="K57" s="13"/>
      <c r="L57" s="59" t="s">
        <v>79</v>
      </c>
      <c r="M57" s="120"/>
      <c r="N57" s="120"/>
      <c r="O57" s="117"/>
      <c r="P57" s="118"/>
      <c r="Q57" s="98"/>
      <c r="R57" s="98"/>
    </row>
    <row r="58" spans="1:18">
      <c r="A58" s="13"/>
      <c r="B58" s="13"/>
      <c r="C58" s="13"/>
      <c r="D58" s="23"/>
      <c r="E58" s="13"/>
      <c r="F58" s="13"/>
      <c r="G58" s="13"/>
      <c r="H58" s="13"/>
      <c r="I58" s="23"/>
      <c r="J58" s="13"/>
      <c r="K58" s="13"/>
    </row>
    <row r="59" spans="1:18" ht="18" customHeight="1">
      <c r="A59" s="13"/>
      <c r="B59" s="13"/>
      <c r="C59" s="13"/>
      <c r="D59" s="23"/>
      <c r="E59" s="13"/>
      <c r="F59" s="13"/>
      <c r="G59" s="13"/>
      <c r="H59" s="13"/>
      <c r="I59" s="23"/>
      <c r="J59" s="13"/>
      <c r="K59" s="13"/>
      <c r="M59" s="32" t="s">
        <v>13</v>
      </c>
      <c r="N59" s="44" t="s">
        <v>94</v>
      </c>
      <c r="O59" s="109" t="s">
        <v>3</v>
      </c>
      <c r="P59" s="205"/>
      <c r="Q59" s="206"/>
    </row>
    <row r="60" spans="1:18" ht="14.25" thickBot="1">
      <c r="A60" s="13"/>
      <c r="B60" s="13"/>
      <c r="C60" s="13"/>
      <c r="D60" s="23"/>
      <c r="E60" s="13"/>
      <c r="F60" s="13"/>
      <c r="G60" s="13"/>
      <c r="H60" s="13"/>
      <c r="I60" s="23"/>
      <c r="J60" s="13"/>
      <c r="K60" s="13"/>
      <c r="L60" s="23"/>
      <c r="M60" s="25"/>
      <c r="N60" s="25"/>
      <c r="O60" s="23"/>
      <c r="P60" s="23"/>
    </row>
    <row r="61" spans="1:18">
      <c r="A61" s="13"/>
      <c r="B61" s="13"/>
      <c r="C61" s="13"/>
      <c r="D61" s="23"/>
      <c r="E61" s="13"/>
      <c r="F61" s="13"/>
      <c r="G61" s="13"/>
      <c r="H61" s="191" t="s">
        <v>114</v>
      </c>
      <c r="I61" s="192"/>
      <c r="J61" s="192"/>
      <c r="K61" s="13"/>
      <c r="L61" s="49"/>
      <c r="M61" s="30" t="s">
        <v>11</v>
      </c>
      <c r="N61" s="30" t="s">
        <v>78</v>
      </c>
      <c r="O61" s="30" t="s">
        <v>8</v>
      </c>
      <c r="P61" s="31" t="s">
        <v>5</v>
      </c>
      <c r="Q61" s="96" t="s">
        <v>56</v>
      </c>
      <c r="R61" s="96" t="s">
        <v>113</v>
      </c>
    </row>
    <row r="62" spans="1:18">
      <c r="A62" s="13"/>
      <c r="B62" s="13"/>
      <c r="C62" s="13"/>
      <c r="D62" s="23"/>
      <c r="E62" s="13"/>
      <c r="F62" s="13"/>
      <c r="G62" s="13"/>
      <c r="H62" s="192"/>
      <c r="I62" s="192"/>
      <c r="J62" s="192"/>
      <c r="K62" s="13"/>
      <c r="L62" s="28">
        <v>1</v>
      </c>
      <c r="M62" s="134"/>
      <c r="N62" s="134"/>
      <c r="O62" s="50" t="s">
        <v>26</v>
      </c>
      <c r="P62" s="54"/>
      <c r="Q62" s="97"/>
      <c r="R62" s="97"/>
    </row>
    <row r="63" spans="1:18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  <c r="L63" s="28">
        <v>2</v>
      </c>
      <c r="M63" s="134"/>
      <c r="N63" s="134"/>
      <c r="O63" s="50" t="s">
        <v>26</v>
      </c>
      <c r="P63" s="54"/>
      <c r="Q63" s="97"/>
      <c r="R63" s="97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L64" s="28">
        <v>3</v>
      </c>
      <c r="M64" s="134"/>
      <c r="N64" s="134"/>
      <c r="O64" s="50" t="s">
        <v>26</v>
      </c>
      <c r="P64" s="54"/>
      <c r="Q64" s="97"/>
      <c r="R64" s="97"/>
    </row>
    <row r="65" spans="1:18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L65" s="28">
        <v>4</v>
      </c>
      <c r="M65" s="134"/>
      <c r="N65" s="134"/>
      <c r="O65" s="50" t="s">
        <v>26</v>
      </c>
      <c r="P65" s="54"/>
      <c r="Q65" s="97"/>
      <c r="R65" s="97"/>
    </row>
    <row r="66" spans="1:18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8">
        <v>5</v>
      </c>
      <c r="M66" s="134"/>
      <c r="N66" s="134"/>
      <c r="O66" s="50" t="s">
        <v>26</v>
      </c>
      <c r="P66" s="54"/>
      <c r="Q66" s="97"/>
      <c r="R66" s="97"/>
    </row>
    <row r="67" spans="1:18">
      <c r="A67" s="13"/>
      <c r="B67" s="13"/>
      <c r="C67" s="13"/>
      <c r="D67" s="23"/>
      <c r="E67" s="13"/>
      <c r="F67" s="13"/>
      <c r="G67" s="13"/>
      <c r="H67" s="13"/>
      <c r="I67" s="23"/>
      <c r="J67" s="13"/>
      <c r="K67" s="13"/>
      <c r="L67" s="28">
        <v>6</v>
      </c>
      <c r="M67" s="134"/>
      <c r="N67" s="134"/>
      <c r="O67" s="50" t="s">
        <v>26</v>
      </c>
      <c r="P67" s="54"/>
      <c r="Q67" s="97"/>
      <c r="R67" s="97"/>
    </row>
    <row r="68" spans="1:18" ht="14.25" thickBot="1">
      <c r="A68" s="13"/>
      <c r="B68" s="13"/>
      <c r="C68" s="13"/>
      <c r="D68" s="23"/>
      <c r="E68" s="13"/>
      <c r="F68" s="13"/>
      <c r="G68" s="13"/>
      <c r="H68" s="13"/>
      <c r="I68" s="23"/>
      <c r="J68" s="13"/>
      <c r="K68" s="13"/>
      <c r="L68" s="29">
        <v>7</v>
      </c>
      <c r="M68" s="135"/>
      <c r="N68" s="135"/>
      <c r="O68" s="51" t="s">
        <v>26</v>
      </c>
      <c r="P68" s="123"/>
      <c r="Q68" s="125"/>
      <c r="R68" s="125"/>
    </row>
    <row r="69" spans="1:18">
      <c r="H69" s="186" t="s">
        <v>35</v>
      </c>
      <c r="I69" s="187"/>
      <c r="J69" s="187"/>
      <c r="L69" s="60" t="s">
        <v>33</v>
      </c>
      <c r="M69" s="121"/>
      <c r="N69" s="121"/>
      <c r="O69" s="115"/>
      <c r="P69" s="116"/>
      <c r="Q69" s="124"/>
      <c r="R69" s="124"/>
    </row>
    <row r="70" spans="1:18" ht="14.25" thickBot="1">
      <c r="H70" s="187"/>
      <c r="I70" s="187"/>
      <c r="J70" s="187"/>
      <c r="L70" s="59" t="s">
        <v>79</v>
      </c>
      <c r="M70" s="120"/>
      <c r="N70" s="120"/>
      <c r="O70" s="117"/>
      <c r="P70" s="118"/>
      <c r="Q70" s="98"/>
      <c r="R70" s="98"/>
    </row>
    <row r="71" spans="1:18">
      <c r="L71" s="23"/>
      <c r="M71" s="25"/>
      <c r="N71" s="25"/>
      <c r="O71" s="23"/>
      <c r="P71" s="23"/>
    </row>
    <row r="72" spans="1:18">
      <c r="L72" s="23"/>
      <c r="M72" s="25"/>
      <c r="N72" s="25"/>
      <c r="O72" s="23"/>
      <c r="P72" s="23"/>
    </row>
    <row r="73" spans="1:18">
      <c r="L73" s="23"/>
      <c r="M73" s="25"/>
      <c r="N73" s="25"/>
      <c r="O73" s="23"/>
      <c r="P73" s="23"/>
    </row>
    <row r="74" spans="1:18">
      <c r="L74" s="23"/>
      <c r="M74" s="25"/>
      <c r="N74" s="25"/>
      <c r="O74" s="23"/>
      <c r="P74" s="23"/>
    </row>
  </sheetData>
  <sheetProtection formatCells="0"/>
  <dataConsolidate/>
  <mergeCells count="72">
    <mergeCell ref="H69:J70"/>
    <mergeCell ref="G15:K16"/>
    <mergeCell ref="G29:K30"/>
    <mergeCell ref="H38:I38"/>
    <mergeCell ref="E40:G40"/>
    <mergeCell ref="E42:J42"/>
    <mergeCell ref="E44:G44"/>
    <mergeCell ref="H56:J57"/>
    <mergeCell ref="H22:K22"/>
    <mergeCell ref="A27:A28"/>
    <mergeCell ref="B27:C27"/>
    <mergeCell ref="G27:G28"/>
    <mergeCell ref="B28:C28"/>
    <mergeCell ref="P59:Q59"/>
    <mergeCell ref="M40:P42"/>
    <mergeCell ref="P44:Q44"/>
    <mergeCell ref="B30:C30"/>
    <mergeCell ref="M32:M33"/>
    <mergeCell ref="A35:C35"/>
    <mergeCell ref="M35:M37"/>
    <mergeCell ref="C37:G37"/>
    <mergeCell ref="A29:A30"/>
    <mergeCell ref="B29:C29"/>
    <mergeCell ref="O37:Q38"/>
    <mergeCell ref="G25:G26"/>
    <mergeCell ref="B26:C26"/>
    <mergeCell ref="A21:B21"/>
    <mergeCell ref="C21:K21"/>
    <mergeCell ref="A22:B22"/>
    <mergeCell ref="C22:E22"/>
    <mergeCell ref="F22:G22"/>
    <mergeCell ref="A23:A24"/>
    <mergeCell ref="B23:C23"/>
    <mergeCell ref="G23:G24"/>
    <mergeCell ref="B24:C24"/>
    <mergeCell ref="A25:A26"/>
    <mergeCell ref="B25:C25"/>
    <mergeCell ref="A15:A16"/>
    <mergeCell ref="B15:C15"/>
    <mergeCell ref="B16:C16"/>
    <mergeCell ref="A20:B20"/>
    <mergeCell ref="C20:K20"/>
    <mergeCell ref="A18:E19"/>
    <mergeCell ref="A11:A12"/>
    <mergeCell ref="B11:C11"/>
    <mergeCell ref="G11:G12"/>
    <mergeCell ref="B12:C12"/>
    <mergeCell ref="A13:A14"/>
    <mergeCell ref="B13:C13"/>
    <mergeCell ref="G13:G14"/>
    <mergeCell ref="B14:C14"/>
    <mergeCell ref="B8:F8"/>
    <mergeCell ref="H8:K8"/>
    <mergeCell ref="H48:J49"/>
    <mergeCell ref="H61:J62"/>
    <mergeCell ref="A5:B5"/>
    <mergeCell ref="C5:K5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:K1"/>
    <mergeCell ref="M1:O2"/>
    <mergeCell ref="I2:K2"/>
    <mergeCell ref="I3:K3"/>
    <mergeCell ref="A3:E3"/>
  </mergeCells>
  <phoneticPr fontId="2"/>
  <dataValidations count="2">
    <dataValidation type="list" allowBlank="1" showInputMessage="1" showErrorMessage="1" prompt="右の矢印ボタンを押してリストの中から選択して下さい" sqref="F22:G22 F7:G7">
      <formula1>"コーチ,コーチ（有）"</formula1>
    </dataValidation>
    <dataValidation type="list" allowBlank="1" showInputMessage="1" showErrorMessage="1" prompt="右の矢印ボタンを押してリストの中から選択して下さい" sqref="A22:B22 A7:B7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82"/>
  <sheetViews>
    <sheetView showZeros="0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6384" width="9" style="1"/>
  </cols>
  <sheetData>
    <row r="1" spans="1:15" ht="17.25">
      <c r="A1" s="182" t="str">
        <f>一般男子!A1</f>
        <v>第１８回全国社会人クラブ対抗バドミントン大会申込書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200" t="s">
        <v>29</v>
      </c>
      <c r="N1" s="201"/>
      <c r="O1" s="201"/>
    </row>
    <row r="2" spans="1:15" ht="14.25" thickBot="1">
      <c r="I2" s="212" t="s">
        <v>30</v>
      </c>
      <c r="J2" s="212"/>
      <c r="K2" s="212"/>
      <c r="M2" s="201"/>
      <c r="N2" s="201"/>
      <c r="O2" s="201"/>
    </row>
    <row r="3" spans="1:15" ht="27" customHeight="1" thickBot="1">
      <c r="H3" s="48" t="s">
        <v>86</v>
      </c>
      <c r="I3" s="202" t="str">
        <f>一般男子!I3</f>
        <v>都道府県名入力</v>
      </c>
      <c r="J3" s="203"/>
      <c r="K3" s="204"/>
      <c r="L3" s="6"/>
      <c r="M3" s="42" t="s">
        <v>21</v>
      </c>
    </row>
    <row r="5" spans="1:15" ht="29.25" customHeight="1">
      <c r="A5" s="183" t="s">
        <v>2</v>
      </c>
      <c r="B5" s="184"/>
      <c r="C5" s="149" t="str">
        <f>N48</f>
        <v>成年男子団体戦（３５・４０・４５歳以上で編成）</v>
      </c>
      <c r="D5" s="150"/>
      <c r="E5" s="150"/>
      <c r="F5" s="150"/>
      <c r="G5" s="150"/>
      <c r="H5" s="150"/>
      <c r="I5" s="150"/>
      <c r="J5" s="150"/>
      <c r="K5" s="151"/>
      <c r="M5" s="43" t="s">
        <v>116</v>
      </c>
    </row>
    <row r="6" spans="1:15" ht="29.25" customHeight="1">
      <c r="A6" s="147" t="s">
        <v>3</v>
      </c>
      <c r="B6" s="148"/>
      <c r="C6" s="207">
        <f>P48</f>
        <v>0</v>
      </c>
      <c r="D6" s="208"/>
      <c r="E6" s="208"/>
      <c r="F6" s="208"/>
      <c r="G6" s="208"/>
      <c r="H6" s="208"/>
      <c r="I6" s="208"/>
      <c r="J6" s="208"/>
      <c r="K6" s="209"/>
      <c r="M6" s="110"/>
    </row>
    <row r="7" spans="1:15" ht="29.25" customHeight="1">
      <c r="A7" s="171" t="s">
        <v>31</v>
      </c>
      <c r="B7" s="171"/>
      <c r="C7" s="174">
        <f>M62</f>
        <v>0</v>
      </c>
      <c r="D7" s="174"/>
      <c r="E7" s="174"/>
      <c r="F7" s="167" t="s">
        <v>32</v>
      </c>
      <c r="G7" s="167"/>
      <c r="H7" s="169">
        <f>M63</f>
        <v>0</v>
      </c>
      <c r="I7" s="155"/>
      <c r="J7" s="155"/>
      <c r="K7" s="156"/>
      <c r="M7" s="111"/>
    </row>
    <row r="8" spans="1:15" ht="24" customHeight="1">
      <c r="A8" s="19" t="s">
        <v>59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56"/>
    </row>
    <row r="9" spans="1:15" ht="14.85" customHeight="1">
      <c r="A9" s="168">
        <v>1</v>
      </c>
      <c r="B9" s="159">
        <f>N53</f>
        <v>0</v>
      </c>
      <c r="C9" s="160"/>
      <c r="D9" s="15" t="s">
        <v>8</v>
      </c>
      <c r="E9" s="16" t="s">
        <v>5</v>
      </c>
      <c r="F9" s="16" t="s">
        <v>6</v>
      </c>
      <c r="G9" s="170">
        <v>6</v>
      </c>
      <c r="H9" s="52">
        <f>N58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M53</f>
        <v>0</v>
      </c>
      <c r="C10" s="162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70"/>
      <c r="H10" s="55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100"/>
    </row>
    <row r="11" spans="1:15" ht="11.25" customHeight="1">
      <c r="A11" s="157">
        <v>2</v>
      </c>
      <c r="B11" s="159">
        <f>N54</f>
        <v>0</v>
      </c>
      <c r="C11" s="160"/>
      <c r="D11" s="15" t="s">
        <v>8</v>
      </c>
      <c r="E11" s="16" t="s">
        <v>5</v>
      </c>
      <c r="F11" s="16" t="s">
        <v>6</v>
      </c>
      <c r="G11" s="153">
        <v>7</v>
      </c>
      <c r="H11" s="52">
        <f>N59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M54</f>
        <v>0</v>
      </c>
      <c r="C12" s="162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54"/>
      <c r="H12" s="55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100"/>
    </row>
    <row r="13" spans="1:15" ht="11.25" customHeight="1">
      <c r="A13" s="168">
        <v>3</v>
      </c>
      <c r="B13" s="159">
        <f>N55</f>
        <v>0</v>
      </c>
      <c r="C13" s="160"/>
      <c r="D13" s="15" t="s">
        <v>8</v>
      </c>
      <c r="E13" s="16" t="s">
        <v>5</v>
      </c>
      <c r="F13" s="16" t="s">
        <v>6</v>
      </c>
      <c r="G13" s="170">
        <v>8</v>
      </c>
      <c r="H13" s="52">
        <f>N60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M55</f>
        <v>0</v>
      </c>
      <c r="C14" s="162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70"/>
      <c r="H14" s="55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100"/>
    </row>
    <row r="15" spans="1:15" ht="11.25" customHeight="1">
      <c r="A15" s="157">
        <v>4</v>
      </c>
      <c r="B15" s="159">
        <f>N56</f>
        <v>0</v>
      </c>
      <c r="C15" s="160"/>
      <c r="D15" s="15" t="s">
        <v>8</v>
      </c>
      <c r="E15" s="16" t="s">
        <v>5</v>
      </c>
      <c r="F15" s="16" t="s">
        <v>6</v>
      </c>
      <c r="G15" s="153">
        <v>9</v>
      </c>
      <c r="H15" s="52">
        <f>N61</f>
        <v>0</v>
      </c>
      <c r="I15" s="15" t="s">
        <v>8</v>
      </c>
      <c r="J15" s="15" t="s">
        <v>5</v>
      </c>
      <c r="K15" s="15" t="s">
        <v>6</v>
      </c>
      <c r="M15" s="100"/>
    </row>
    <row r="16" spans="1:15" ht="28.5" customHeight="1">
      <c r="A16" s="158"/>
      <c r="B16" s="161">
        <f>M56</f>
        <v>0</v>
      </c>
      <c r="C16" s="162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54"/>
      <c r="H16" s="55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53">
        <v>5</v>
      </c>
      <c r="B17" s="159">
        <f>N57</f>
        <v>0</v>
      </c>
      <c r="C17" s="210"/>
      <c r="D17" s="15" t="s">
        <v>8</v>
      </c>
      <c r="E17" s="16" t="s">
        <v>5</v>
      </c>
      <c r="F17" s="16" t="s">
        <v>6</v>
      </c>
      <c r="G17" s="141"/>
      <c r="H17" s="142"/>
      <c r="I17" s="142"/>
      <c r="J17" s="142"/>
      <c r="K17" s="143"/>
    </row>
    <row r="18" spans="1:17" ht="28.5" customHeight="1">
      <c r="A18" s="154"/>
      <c r="B18" s="161">
        <f>M57</f>
        <v>0</v>
      </c>
      <c r="C18" s="211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44"/>
      <c r="H18" s="145"/>
      <c r="I18" s="145"/>
      <c r="J18" s="145"/>
      <c r="K18" s="146"/>
    </row>
    <row r="19" spans="1:17" ht="13.5" customHeight="1">
      <c r="A19" s="102"/>
      <c r="B19" s="103"/>
      <c r="C19" s="103"/>
      <c r="D19" s="94"/>
      <c r="E19" s="104"/>
      <c r="F19" s="105"/>
      <c r="G19" s="106"/>
      <c r="H19" s="107"/>
      <c r="I19" s="107"/>
      <c r="J19" s="107"/>
      <c r="K19" s="107"/>
    </row>
    <row r="20" spans="1:17" ht="13.5" customHeight="1">
      <c r="A20" s="102"/>
      <c r="B20" s="103"/>
      <c r="C20" s="103"/>
      <c r="D20" s="94"/>
      <c r="E20" s="104"/>
      <c r="F20" s="105"/>
      <c r="G20" s="106"/>
      <c r="H20" s="107"/>
      <c r="I20" s="107"/>
      <c r="J20" s="107"/>
      <c r="K20" s="107"/>
    </row>
    <row r="21" spans="1:17" s="24" customFormat="1" ht="13.5" customHeight="1">
      <c r="A21" s="2"/>
      <c r="B21" s="1"/>
      <c r="C21" s="1"/>
      <c r="D21" s="9"/>
      <c r="E21" s="1"/>
      <c r="F21" s="1"/>
      <c r="G21" s="1"/>
      <c r="H21" s="1"/>
      <c r="I21" s="9"/>
      <c r="J21" s="1"/>
      <c r="K21" s="1"/>
      <c r="L21" s="9"/>
      <c r="O21" s="9"/>
      <c r="P21" s="9"/>
      <c r="Q21" s="1"/>
    </row>
    <row r="22" spans="1:17" s="24" customFormat="1" ht="29.25" customHeight="1">
      <c r="A22" s="183" t="s">
        <v>2</v>
      </c>
      <c r="B22" s="184"/>
      <c r="C22" s="149" t="s">
        <v>100</v>
      </c>
      <c r="D22" s="150"/>
      <c r="E22" s="150"/>
      <c r="F22" s="150"/>
      <c r="G22" s="150"/>
      <c r="H22" s="150"/>
      <c r="I22" s="150"/>
      <c r="J22" s="150"/>
      <c r="K22" s="151"/>
      <c r="L22" s="9"/>
      <c r="O22" s="9"/>
      <c r="P22" s="9"/>
      <c r="Q22" s="1"/>
    </row>
    <row r="23" spans="1:17" s="24" customFormat="1" ht="29.25" customHeight="1">
      <c r="A23" s="147" t="s">
        <v>3</v>
      </c>
      <c r="B23" s="148"/>
      <c r="C23" s="155">
        <f>P65</f>
        <v>0</v>
      </c>
      <c r="D23" s="155"/>
      <c r="E23" s="155"/>
      <c r="F23" s="155"/>
      <c r="G23" s="155"/>
      <c r="H23" s="155"/>
      <c r="I23" s="155"/>
      <c r="J23" s="155"/>
      <c r="K23" s="156"/>
      <c r="L23" s="9"/>
      <c r="O23" s="9"/>
      <c r="P23" s="9"/>
      <c r="Q23" s="1"/>
    </row>
    <row r="24" spans="1:17" s="24" customFormat="1" ht="29.25" customHeight="1">
      <c r="A24" s="171" t="s">
        <v>31</v>
      </c>
      <c r="B24" s="171"/>
      <c r="C24" s="174">
        <f>M77</f>
        <v>0</v>
      </c>
      <c r="D24" s="174"/>
      <c r="E24" s="174"/>
      <c r="F24" s="167" t="s">
        <v>32</v>
      </c>
      <c r="G24" s="167"/>
      <c r="H24" s="169">
        <f>M78</f>
        <v>0</v>
      </c>
      <c r="I24" s="155"/>
      <c r="J24" s="155"/>
      <c r="K24" s="156"/>
      <c r="L24" s="9"/>
      <c r="O24" s="9"/>
      <c r="P24" s="9"/>
      <c r="Q24" s="1"/>
    </row>
    <row r="25" spans="1:17" s="24" customFormat="1" ht="14.85" customHeight="1">
      <c r="A25" s="168">
        <v>1</v>
      </c>
      <c r="B25" s="159">
        <f>N68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N73</f>
        <v>0</v>
      </c>
      <c r="I25" s="15" t="s">
        <v>8</v>
      </c>
      <c r="J25" s="15" t="s">
        <v>5</v>
      </c>
      <c r="K25" s="15" t="s">
        <v>6</v>
      </c>
      <c r="L25" s="9"/>
      <c r="O25" s="9"/>
      <c r="P25" s="9"/>
      <c r="Q25" s="1"/>
    </row>
    <row r="26" spans="1:17" s="24" customFormat="1" ht="24.95" customHeight="1">
      <c r="A26" s="158"/>
      <c r="B26" s="161">
        <f>M68</f>
        <v>0</v>
      </c>
      <c r="C26" s="162"/>
      <c r="D26" s="20" t="str">
        <f>O68</f>
        <v>女</v>
      </c>
      <c r="E26" s="33">
        <f>P68</f>
        <v>0</v>
      </c>
      <c r="F26" s="17" t="str">
        <f>IF(P68="","",DATEDIF(P68,$C$52,"Y")&amp;"歳")</f>
        <v/>
      </c>
      <c r="G26" s="170"/>
      <c r="H26" s="55">
        <f>M73</f>
        <v>0</v>
      </c>
      <c r="I26" s="20" t="str">
        <f>O73</f>
        <v>女</v>
      </c>
      <c r="J26" s="34">
        <f>P73</f>
        <v>0</v>
      </c>
      <c r="K26" s="18" t="str">
        <f>IF(P73="","",DATEDIF(P73,$C$52,"Y")&amp;"歳")</f>
        <v/>
      </c>
      <c r="L26" s="9"/>
      <c r="O26" s="9"/>
      <c r="P26" s="9"/>
      <c r="Q26" s="1"/>
    </row>
    <row r="27" spans="1:17" s="24" customFormat="1" ht="11.25" customHeight="1">
      <c r="A27" s="157">
        <v>2</v>
      </c>
      <c r="B27" s="159">
        <f>N69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N74</f>
        <v>0</v>
      </c>
      <c r="I27" s="15" t="s">
        <v>8</v>
      </c>
      <c r="J27" s="15" t="s">
        <v>5</v>
      </c>
      <c r="K27" s="15" t="s">
        <v>6</v>
      </c>
      <c r="L27" s="9"/>
      <c r="O27" s="9"/>
      <c r="P27" s="9"/>
      <c r="Q27" s="1"/>
    </row>
    <row r="28" spans="1:17" s="24" customFormat="1" ht="28.5" customHeight="1">
      <c r="A28" s="157"/>
      <c r="B28" s="161">
        <f>M69</f>
        <v>0</v>
      </c>
      <c r="C28" s="162"/>
      <c r="D28" s="20" t="str">
        <f>O69</f>
        <v>女</v>
      </c>
      <c r="E28" s="33">
        <f>P69</f>
        <v>0</v>
      </c>
      <c r="F28" s="17" t="str">
        <f>IF(P69="","",DATEDIF(P69,$C$52,"Y")&amp;"歳")</f>
        <v/>
      </c>
      <c r="G28" s="154"/>
      <c r="H28" s="55">
        <f>M74</f>
        <v>0</v>
      </c>
      <c r="I28" s="20" t="str">
        <f>O74</f>
        <v>女</v>
      </c>
      <c r="J28" s="34">
        <f>P74</f>
        <v>0</v>
      </c>
      <c r="K28" s="18" t="str">
        <f>IF(P74="","",DATEDIF(P74,$C$52,"Y")&amp;"歳")</f>
        <v/>
      </c>
      <c r="L28" s="9"/>
      <c r="O28" s="9"/>
      <c r="P28" s="9"/>
      <c r="Q28" s="1"/>
    </row>
    <row r="29" spans="1:17" s="24" customFormat="1" ht="11.25" customHeight="1">
      <c r="A29" s="168">
        <v>3</v>
      </c>
      <c r="B29" s="159">
        <f>N70</f>
        <v>0</v>
      </c>
      <c r="C29" s="160"/>
      <c r="D29" s="15" t="s">
        <v>8</v>
      </c>
      <c r="E29" s="16" t="s">
        <v>5</v>
      </c>
      <c r="F29" s="16" t="s">
        <v>6</v>
      </c>
      <c r="G29" s="170">
        <v>8</v>
      </c>
      <c r="H29" s="52">
        <f>N75</f>
        <v>0</v>
      </c>
      <c r="I29" s="15" t="s">
        <v>8</v>
      </c>
      <c r="J29" s="15" t="s">
        <v>5</v>
      </c>
      <c r="K29" s="15" t="s">
        <v>6</v>
      </c>
      <c r="L29" s="9"/>
      <c r="O29" s="9"/>
      <c r="P29" s="9"/>
      <c r="Q29" s="1"/>
    </row>
    <row r="30" spans="1:17" s="24" customFormat="1" ht="28.5" customHeight="1">
      <c r="A30" s="158"/>
      <c r="B30" s="161">
        <f>M70</f>
        <v>0</v>
      </c>
      <c r="C30" s="162"/>
      <c r="D30" s="20" t="str">
        <f>O70</f>
        <v>女</v>
      </c>
      <c r="E30" s="33">
        <f>P70</f>
        <v>0</v>
      </c>
      <c r="F30" s="17" t="str">
        <f>IF(P70="","",DATEDIF(P70,C52,"Y")&amp;"歳")</f>
        <v/>
      </c>
      <c r="G30" s="170"/>
      <c r="H30" s="55">
        <f>M75</f>
        <v>0</v>
      </c>
      <c r="I30" s="20" t="str">
        <f>O75</f>
        <v>女</v>
      </c>
      <c r="J30" s="34">
        <f>P75</f>
        <v>0</v>
      </c>
      <c r="K30" s="18" t="str">
        <f>IF(P75="","",DATEDIF(P75,$C$52,"Y")&amp;"歳")</f>
        <v/>
      </c>
      <c r="L30" s="9"/>
      <c r="O30" s="9"/>
      <c r="P30" s="9"/>
      <c r="Q30" s="1"/>
    </row>
    <row r="31" spans="1:17" s="24" customFormat="1" ht="11.25" customHeight="1">
      <c r="A31" s="157">
        <v>4</v>
      </c>
      <c r="B31" s="159">
        <f>N71</f>
        <v>0</v>
      </c>
      <c r="C31" s="160"/>
      <c r="D31" s="15" t="s">
        <v>8</v>
      </c>
      <c r="E31" s="16" t="s">
        <v>5</v>
      </c>
      <c r="F31" s="16" t="s">
        <v>6</v>
      </c>
      <c r="G31" s="153">
        <v>9</v>
      </c>
      <c r="H31" s="52">
        <f>N76</f>
        <v>0</v>
      </c>
      <c r="I31" s="15" t="s">
        <v>8</v>
      </c>
      <c r="J31" s="15" t="s">
        <v>5</v>
      </c>
      <c r="K31" s="15" t="s">
        <v>6</v>
      </c>
      <c r="L31" s="9"/>
      <c r="O31" s="9"/>
      <c r="P31" s="9"/>
      <c r="Q31" s="1"/>
    </row>
    <row r="32" spans="1:17" s="24" customFormat="1" ht="28.5" customHeight="1">
      <c r="A32" s="158"/>
      <c r="B32" s="161">
        <f>M71</f>
        <v>0</v>
      </c>
      <c r="C32" s="162"/>
      <c r="D32" s="20" t="str">
        <f>O71</f>
        <v>女</v>
      </c>
      <c r="E32" s="33">
        <f>P71</f>
        <v>0</v>
      </c>
      <c r="F32" s="17" t="str">
        <f>IF(P71="","",DATEDIF(P71,$C$52,"Y")&amp;"歳")</f>
        <v/>
      </c>
      <c r="G32" s="154"/>
      <c r="H32" s="55">
        <f>M76</f>
        <v>0</v>
      </c>
      <c r="I32" s="20" t="str">
        <f>O76</f>
        <v>女</v>
      </c>
      <c r="J32" s="34">
        <f>P76</f>
        <v>0</v>
      </c>
      <c r="K32" s="18" t="str">
        <f>IF(P76="","",DATEDIF(P76,$C$52,"Y")&amp;"歳")</f>
        <v/>
      </c>
      <c r="L32" s="9"/>
      <c r="O32" s="9"/>
      <c r="P32" s="9"/>
      <c r="Q32" s="1"/>
    </row>
    <row r="33" spans="1:17" ht="11.25" customHeight="1">
      <c r="A33" s="153">
        <v>5</v>
      </c>
      <c r="B33" s="159">
        <f>N72</f>
        <v>0</v>
      </c>
      <c r="C33" s="160"/>
      <c r="D33" s="15" t="s">
        <v>8</v>
      </c>
      <c r="E33" s="16" t="s">
        <v>5</v>
      </c>
      <c r="F33" s="16" t="s">
        <v>6</v>
      </c>
      <c r="G33" s="141"/>
      <c r="H33" s="142"/>
      <c r="I33" s="142"/>
      <c r="J33" s="142"/>
      <c r="K33" s="143"/>
    </row>
    <row r="34" spans="1:17" ht="28.5" customHeight="1">
      <c r="A34" s="154"/>
      <c r="B34" s="161">
        <f>M72</f>
        <v>0</v>
      </c>
      <c r="C34" s="162"/>
      <c r="D34" s="20" t="str">
        <f>O72</f>
        <v>女</v>
      </c>
      <c r="E34" s="33">
        <f>P72</f>
        <v>0</v>
      </c>
      <c r="F34" s="11" t="str">
        <f>IF(P72="","",DATEDIF(P72,$C$52,"Y")&amp;"歳")</f>
        <v/>
      </c>
      <c r="G34" s="144"/>
      <c r="H34" s="145"/>
      <c r="I34" s="145"/>
      <c r="J34" s="145"/>
      <c r="K34" s="146"/>
    </row>
    <row r="36" spans="1:17">
      <c r="M36" s="138" t="s">
        <v>57</v>
      </c>
    </row>
    <row r="37" spans="1:17" ht="15.75" customHeight="1">
      <c r="A37" s="21" t="s">
        <v>4</v>
      </c>
      <c r="B37" s="14"/>
      <c r="M37" s="138"/>
    </row>
    <row r="38" spans="1:17" ht="9" customHeight="1">
      <c r="A38" s="4"/>
    </row>
    <row r="39" spans="1:17" ht="15.75" customHeight="1">
      <c r="A39" s="196" t="str">
        <f>一般男子!A35</f>
        <v>2018/1/*</v>
      </c>
      <c r="B39" s="196"/>
      <c r="C39" s="196"/>
      <c r="M39" s="139" t="s">
        <v>58</v>
      </c>
    </row>
    <row r="40" spans="1:17">
      <c r="M40" s="140"/>
    </row>
    <row r="41" spans="1:17" ht="17.25" customHeight="1">
      <c r="C41" s="197" t="str">
        <f>一般男子!C37&amp;一般男子!D37</f>
        <v>都道府県名入力社会人クラブバドミントン連盟</v>
      </c>
      <c r="D41" s="197"/>
      <c r="E41" s="197"/>
      <c r="F41" s="197"/>
      <c r="G41" s="197"/>
      <c r="H41" s="2"/>
      <c r="I41" s="2"/>
      <c r="M41" s="140"/>
      <c r="O41" s="186" t="s">
        <v>102</v>
      </c>
      <c r="P41" s="187"/>
      <c r="Q41" s="187"/>
    </row>
    <row r="42" spans="1:17" ht="17.25" customHeight="1">
      <c r="H42" s="189" t="str">
        <f>一般男子!H38</f>
        <v>会　　長　　</v>
      </c>
      <c r="I42" s="189"/>
      <c r="J42" s="108" t="s">
        <v>67</v>
      </c>
      <c r="K42" s="3"/>
      <c r="O42" s="187"/>
      <c r="P42" s="187"/>
      <c r="Q42" s="187"/>
    </row>
    <row r="43" spans="1:17">
      <c r="M43" s="47" t="s">
        <v>69</v>
      </c>
      <c r="N43" s="26"/>
    </row>
    <row r="44" spans="1:17" ht="18.75" customHeight="1">
      <c r="C44" s="22" t="s">
        <v>14</v>
      </c>
      <c r="D44" s="22" t="s">
        <v>66</v>
      </c>
      <c r="E44" s="189">
        <f>一般男子!E40</f>
        <v>0</v>
      </c>
      <c r="F44" s="189"/>
      <c r="G44" s="189"/>
      <c r="I44" s="12"/>
      <c r="M44" s="195" t="s">
        <v>22</v>
      </c>
      <c r="N44" s="195"/>
      <c r="O44" s="195"/>
      <c r="P44" s="195"/>
    </row>
    <row r="45" spans="1:17" ht="7.5" customHeight="1">
      <c r="C45" s="5"/>
      <c r="D45" s="10"/>
      <c r="E45" s="5"/>
      <c r="F45" s="5"/>
      <c r="G45" s="5"/>
      <c r="I45" s="6"/>
      <c r="M45" s="195"/>
      <c r="N45" s="195"/>
      <c r="O45" s="195"/>
      <c r="P45" s="195"/>
    </row>
    <row r="46" spans="1:17" ht="18.75" customHeight="1">
      <c r="C46" s="22" t="s">
        <v>28</v>
      </c>
      <c r="D46" s="22" t="s">
        <v>66</v>
      </c>
      <c r="E46" s="189" t="str">
        <f>一般男子!E42</f>
        <v>〒</v>
      </c>
      <c r="F46" s="189"/>
      <c r="G46" s="189"/>
      <c r="H46" s="189"/>
      <c r="I46" s="189"/>
      <c r="J46" s="189"/>
      <c r="M46" s="195"/>
      <c r="N46" s="195"/>
      <c r="O46" s="195"/>
      <c r="P46" s="195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27</v>
      </c>
      <c r="D48" s="22" t="s">
        <v>66</v>
      </c>
      <c r="E48" s="189">
        <f>一般男子!E44</f>
        <v>0</v>
      </c>
      <c r="F48" s="189"/>
      <c r="G48" s="189"/>
      <c r="I48" s="1"/>
      <c r="M48" s="32" t="s">
        <v>12</v>
      </c>
      <c r="N48" s="112" t="s">
        <v>99</v>
      </c>
      <c r="O48" s="109" t="s">
        <v>3</v>
      </c>
      <c r="P48" s="193"/>
      <c r="Q48" s="194"/>
    </row>
    <row r="50" spans="1:18">
      <c r="H50" s="56"/>
      <c r="M50" s="113" t="s">
        <v>17</v>
      </c>
      <c r="O50" s="23"/>
      <c r="P50" s="41" t="s">
        <v>20</v>
      </c>
    </row>
    <row r="51" spans="1:18" ht="14.25" thickBot="1">
      <c r="C51" s="36" t="s">
        <v>25</v>
      </c>
      <c r="D51" s="8"/>
      <c r="H51" s="57"/>
      <c r="I51" s="8"/>
      <c r="L51" s="23" t="s">
        <v>15</v>
      </c>
      <c r="M51" s="40" t="s">
        <v>16</v>
      </c>
      <c r="N51" s="40" t="s">
        <v>18</v>
      </c>
      <c r="O51" s="40" t="s">
        <v>9</v>
      </c>
      <c r="P51" s="39" t="s">
        <v>0</v>
      </c>
      <c r="Q51" s="39" t="s">
        <v>19</v>
      </c>
      <c r="R51" s="38">
        <v>32599</v>
      </c>
    </row>
    <row r="52" spans="1:18">
      <c r="C52" s="37">
        <v>42826</v>
      </c>
      <c r="D52" s="7"/>
      <c r="H52" s="191" t="s">
        <v>114</v>
      </c>
      <c r="I52" s="192"/>
      <c r="J52" s="192"/>
      <c r="L52" s="27"/>
      <c r="M52" s="30" t="s">
        <v>11</v>
      </c>
      <c r="N52" s="30" t="s">
        <v>7</v>
      </c>
      <c r="O52" s="30" t="s">
        <v>8</v>
      </c>
      <c r="P52" s="31" t="s">
        <v>5</v>
      </c>
      <c r="Q52" s="96" t="s">
        <v>56</v>
      </c>
      <c r="R52" s="96" t="s">
        <v>113</v>
      </c>
    </row>
    <row r="53" spans="1:18">
      <c r="A53" s="13"/>
      <c r="B53" s="13"/>
      <c r="C53" s="13"/>
      <c r="D53" s="23"/>
      <c r="E53" s="13"/>
      <c r="F53" s="13"/>
      <c r="G53" s="13"/>
      <c r="H53" s="192"/>
      <c r="I53" s="192"/>
      <c r="J53" s="192"/>
      <c r="K53" s="13"/>
      <c r="L53" s="28">
        <v>1</v>
      </c>
      <c r="M53" s="134"/>
      <c r="N53" s="134"/>
      <c r="O53" s="50" t="s">
        <v>9</v>
      </c>
      <c r="P53" s="54"/>
      <c r="Q53" s="97"/>
      <c r="R53" s="97"/>
    </row>
    <row r="54" spans="1:18">
      <c r="A54" s="13"/>
      <c r="B54" s="13"/>
      <c r="C54" s="13"/>
      <c r="D54" s="23"/>
      <c r="E54" s="13"/>
      <c r="F54" s="13"/>
      <c r="G54" s="13"/>
      <c r="H54" s="57"/>
      <c r="I54" s="23"/>
      <c r="J54" s="13"/>
      <c r="K54" s="13"/>
      <c r="L54" s="28">
        <v>2</v>
      </c>
      <c r="M54" s="134"/>
      <c r="N54" s="134"/>
      <c r="O54" s="50" t="s">
        <v>9</v>
      </c>
      <c r="P54" s="54"/>
      <c r="Q54" s="97"/>
      <c r="R54" s="97"/>
    </row>
    <row r="55" spans="1:18">
      <c r="A55" s="13"/>
      <c r="B55" s="13"/>
      <c r="C55" s="13"/>
      <c r="D55" s="23"/>
      <c r="E55" s="13"/>
      <c r="F55" s="13"/>
      <c r="G55" s="13"/>
      <c r="H55" s="57"/>
      <c r="I55" s="23"/>
      <c r="J55" s="13"/>
      <c r="K55" s="13"/>
      <c r="L55" s="28">
        <v>3</v>
      </c>
      <c r="M55" s="134"/>
      <c r="N55" s="134"/>
      <c r="O55" s="50" t="s">
        <v>9</v>
      </c>
      <c r="P55" s="54"/>
      <c r="Q55" s="97"/>
      <c r="R55" s="97"/>
    </row>
    <row r="56" spans="1:18">
      <c r="A56" s="13"/>
      <c r="B56" s="13"/>
      <c r="C56" s="13"/>
      <c r="D56" s="23"/>
      <c r="E56" s="13"/>
      <c r="F56" s="13"/>
      <c r="G56" s="13"/>
      <c r="H56" s="57"/>
      <c r="I56" s="23"/>
      <c r="J56" s="13"/>
      <c r="K56" s="13"/>
      <c r="L56" s="28">
        <v>4</v>
      </c>
      <c r="M56" s="134"/>
      <c r="N56" s="134"/>
      <c r="O56" s="50" t="s">
        <v>9</v>
      </c>
      <c r="P56" s="54"/>
      <c r="Q56" s="97"/>
      <c r="R56" s="97"/>
    </row>
    <row r="57" spans="1:18">
      <c r="A57" s="13"/>
      <c r="B57" s="13"/>
      <c r="C57" s="13"/>
      <c r="D57" s="23"/>
      <c r="E57" s="13"/>
      <c r="F57" s="13"/>
      <c r="G57" s="13"/>
      <c r="H57" s="13"/>
      <c r="I57" s="23"/>
      <c r="J57" s="13"/>
      <c r="K57" s="13"/>
      <c r="L57" s="28">
        <v>5</v>
      </c>
      <c r="M57" s="134"/>
      <c r="N57" s="134"/>
      <c r="O57" s="50" t="s">
        <v>9</v>
      </c>
      <c r="P57" s="54"/>
      <c r="Q57" s="97"/>
      <c r="R57" s="97"/>
    </row>
    <row r="58" spans="1:18">
      <c r="A58" s="13"/>
      <c r="B58" s="13"/>
      <c r="C58" s="13"/>
      <c r="D58" s="23"/>
      <c r="E58" s="13"/>
      <c r="F58" s="13"/>
      <c r="G58" s="13"/>
      <c r="H58" s="45"/>
      <c r="I58" s="23"/>
      <c r="J58" s="13"/>
      <c r="K58" s="13"/>
      <c r="L58" s="28">
        <v>6</v>
      </c>
      <c r="M58" s="134"/>
      <c r="N58" s="134"/>
      <c r="O58" s="50" t="s">
        <v>9</v>
      </c>
      <c r="P58" s="54"/>
      <c r="Q58" s="97"/>
      <c r="R58" s="97"/>
    </row>
    <row r="59" spans="1:18">
      <c r="A59" s="13"/>
      <c r="B59" s="13"/>
      <c r="C59" s="13"/>
      <c r="D59" s="23"/>
      <c r="E59" s="13"/>
      <c r="F59" s="13"/>
      <c r="G59" s="13"/>
      <c r="H59" s="45"/>
      <c r="I59" s="23"/>
      <c r="J59" s="13"/>
      <c r="K59" s="13"/>
      <c r="L59" s="28">
        <v>7</v>
      </c>
      <c r="M59" s="134"/>
      <c r="N59" s="134"/>
      <c r="O59" s="50" t="s">
        <v>9</v>
      </c>
      <c r="P59" s="54"/>
      <c r="Q59" s="101"/>
      <c r="R59" s="101"/>
    </row>
    <row r="60" spans="1:18">
      <c r="A60" s="13"/>
      <c r="B60" s="13"/>
      <c r="C60" s="13"/>
      <c r="D60" s="23"/>
      <c r="E60" s="13"/>
      <c r="F60" s="13"/>
      <c r="G60" s="13"/>
      <c r="H60" s="46"/>
      <c r="I60" s="23"/>
      <c r="J60" s="13"/>
      <c r="K60" s="13"/>
      <c r="L60" s="28">
        <v>8</v>
      </c>
      <c r="M60" s="134"/>
      <c r="N60" s="134"/>
      <c r="O60" s="50" t="s">
        <v>9</v>
      </c>
      <c r="P60" s="54"/>
      <c r="Q60" s="99"/>
      <c r="R60" s="99"/>
    </row>
    <row r="61" spans="1:18" ht="14.25" thickBot="1">
      <c r="A61" s="13"/>
      <c r="B61" s="13"/>
      <c r="C61" s="13"/>
      <c r="D61" s="23"/>
      <c r="E61" s="13"/>
      <c r="F61" s="13"/>
      <c r="G61" s="13"/>
      <c r="H61" s="13"/>
      <c r="I61" s="23"/>
      <c r="J61" s="13"/>
      <c r="K61" s="13"/>
      <c r="L61" s="29">
        <v>9</v>
      </c>
      <c r="M61" s="136"/>
      <c r="N61" s="136"/>
      <c r="O61" s="128" t="s">
        <v>9</v>
      </c>
      <c r="P61" s="126"/>
      <c r="Q61" s="98"/>
      <c r="R61" s="98"/>
    </row>
    <row r="62" spans="1:18">
      <c r="A62" s="13"/>
      <c r="B62" s="13"/>
      <c r="C62" s="13"/>
      <c r="D62" s="23"/>
      <c r="E62" s="13"/>
      <c r="F62" s="13"/>
      <c r="G62" s="13"/>
      <c r="H62" s="186" t="s">
        <v>35</v>
      </c>
      <c r="I62" s="187"/>
      <c r="J62" s="187"/>
      <c r="K62" s="13"/>
      <c r="L62" s="60" t="s">
        <v>33</v>
      </c>
      <c r="M62" s="121"/>
      <c r="N62" s="121"/>
      <c r="O62" s="129"/>
      <c r="P62" s="130"/>
      <c r="Q62" s="99"/>
      <c r="R62" s="99"/>
    </row>
    <row r="63" spans="1:18" ht="14.25" thickBot="1">
      <c r="A63" s="13"/>
      <c r="B63" s="13"/>
      <c r="C63" s="13"/>
      <c r="D63" s="23"/>
      <c r="E63" s="13"/>
      <c r="F63" s="13"/>
      <c r="G63" s="13"/>
      <c r="H63" s="187"/>
      <c r="I63" s="187"/>
      <c r="J63" s="187"/>
      <c r="K63" s="13"/>
      <c r="L63" s="59" t="s">
        <v>34</v>
      </c>
      <c r="M63" s="120"/>
      <c r="N63" s="120"/>
      <c r="O63" s="117"/>
      <c r="P63" s="118"/>
      <c r="Q63" s="98"/>
      <c r="R63" s="98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8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13</v>
      </c>
      <c r="N65" s="112" t="s">
        <v>101</v>
      </c>
      <c r="O65" s="109" t="s">
        <v>3</v>
      </c>
      <c r="P65" s="193"/>
      <c r="Q65" s="194"/>
    </row>
    <row r="66" spans="1:18" ht="14.25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8">
      <c r="A67" s="13"/>
      <c r="B67" s="13"/>
      <c r="C67" s="13"/>
      <c r="D67" s="23"/>
      <c r="E67" s="13"/>
      <c r="F67" s="13"/>
      <c r="G67" s="13"/>
      <c r="H67" s="191" t="s">
        <v>114</v>
      </c>
      <c r="I67" s="192"/>
      <c r="J67" s="192"/>
      <c r="K67" s="13"/>
      <c r="L67" s="49"/>
      <c r="M67" s="30" t="s">
        <v>11</v>
      </c>
      <c r="N67" s="30" t="s">
        <v>7</v>
      </c>
      <c r="O67" s="30" t="s">
        <v>8</v>
      </c>
      <c r="P67" s="31" t="s">
        <v>5</v>
      </c>
      <c r="Q67" s="96" t="s">
        <v>56</v>
      </c>
      <c r="R67" s="96" t="s">
        <v>113</v>
      </c>
    </row>
    <row r="68" spans="1:18">
      <c r="A68" s="13"/>
      <c r="B68" s="13"/>
      <c r="C68" s="13"/>
      <c r="D68" s="23"/>
      <c r="E68" s="13"/>
      <c r="F68" s="13"/>
      <c r="G68" s="13"/>
      <c r="H68" s="192"/>
      <c r="I68" s="192"/>
      <c r="J68" s="192"/>
      <c r="K68" s="13"/>
      <c r="L68" s="28">
        <v>1</v>
      </c>
      <c r="M68" s="134"/>
      <c r="N68" s="134"/>
      <c r="O68" s="50" t="s">
        <v>26</v>
      </c>
      <c r="P68" s="54"/>
      <c r="Q68" s="97"/>
      <c r="R68" s="97"/>
    </row>
    <row r="69" spans="1:18">
      <c r="A69" s="13"/>
      <c r="B69" s="13"/>
      <c r="C69" s="13"/>
      <c r="D69" s="23"/>
      <c r="E69" s="13"/>
      <c r="F69" s="13"/>
      <c r="G69" s="13"/>
      <c r="H69" s="13"/>
      <c r="I69" s="23"/>
      <c r="J69" s="13"/>
      <c r="K69" s="13"/>
      <c r="L69" s="28">
        <v>2</v>
      </c>
      <c r="M69" s="134"/>
      <c r="N69" s="134"/>
      <c r="O69" s="50" t="s">
        <v>26</v>
      </c>
      <c r="P69" s="54"/>
      <c r="Q69" s="97"/>
      <c r="R69" s="97"/>
    </row>
    <row r="70" spans="1:18">
      <c r="A70" s="13"/>
      <c r="B70" s="13"/>
      <c r="C70" s="13"/>
      <c r="D70" s="23"/>
      <c r="E70" s="13"/>
      <c r="F70" s="13"/>
      <c r="G70" s="13"/>
      <c r="H70" s="13"/>
      <c r="I70" s="23"/>
      <c r="J70" s="13"/>
      <c r="K70" s="13"/>
      <c r="L70" s="28">
        <v>3</v>
      </c>
      <c r="M70" s="134"/>
      <c r="N70" s="134"/>
      <c r="O70" s="50" t="s">
        <v>26</v>
      </c>
      <c r="P70" s="54"/>
      <c r="Q70" s="97"/>
      <c r="R70" s="97"/>
    </row>
    <row r="71" spans="1:18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4</v>
      </c>
      <c r="M71" s="134"/>
      <c r="N71" s="134"/>
      <c r="O71" s="50" t="s">
        <v>26</v>
      </c>
      <c r="P71" s="54"/>
      <c r="Q71" s="97"/>
      <c r="R71" s="97"/>
    </row>
    <row r="72" spans="1:18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34"/>
      <c r="N72" s="134"/>
      <c r="O72" s="50" t="s">
        <v>26</v>
      </c>
      <c r="P72" s="54"/>
      <c r="Q72" s="97"/>
      <c r="R72" s="97"/>
    </row>
    <row r="73" spans="1:18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34"/>
      <c r="N73" s="134"/>
      <c r="O73" s="50" t="s">
        <v>26</v>
      </c>
      <c r="P73" s="54"/>
      <c r="Q73" s="97"/>
      <c r="R73" s="97"/>
    </row>
    <row r="74" spans="1:18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34"/>
      <c r="N74" s="134"/>
      <c r="O74" s="50" t="s">
        <v>26</v>
      </c>
      <c r="P74" s="54"/>
      <c r="Q74" s="101"/>
      <c r="R74" s="101"/>
    </row>
    <row r="75" spans="1:18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34"/>
      <c r="N75" s="134"/>
      <c r="O75" s="50" t="s">
        <v>26</v>
      </c>
      <c r="P75" s="54"/>
      <c r="Q75" s="99"/>
      <c r="R75" s="99"/>
    </row>
    <row r="76" spans="1:18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36"/>
      <c r="N76" s="136"/>
      <c r="O76" s="51" t="s">
        <v>26</v>
      </c>
      <c r="P76" s="137"/>
      <c r="Q76" s="98"/>
      <c r="R76" s="98"/>
    </row>
    <row r="77" spans="1:18">
      <c r="H77" s="186" t="s">
        <v>35</v>
      </c>
      <c r="I77" s="187"/>
      <c r="J77" s="187"/>
      <c r="L77" s="58" t="s">
        <v>33</v>
      </c>
      <c r="M77" s="122"/>
      <c r="N77" s="122"/>
      <c r="O77" s="119"/>
      <c r="P77" s="97"/>
      <c r="Q77" s="99"/>
      <c r="R77" s="99"/>
    </row>
    <row r="78" spans="1:18" ht="14.25" thickBot="1">
      <c r="H78" s="187"/>
      <c r="I78" s="187"/>
      <c r="J78" s="187"/>
      <c r="L78" s="59" t="s">
        <v>34</v>
      </c>
      <c r="M78" s="120"/>
      <c r="N78" s="120"/>
      <c r="O78" s="117"/>
      <c r="P78" s="118"/>
      <c r="Q78" s="98"/>
      <c r="R78" s="98"/>
    </row>
    <row r="79" spans="1:18">
      <c r="L79" s="23"/>
      <c r="M79" s="25"/>
      <c r="N79" s="25"/>
      <c r="O79" s="23"/>
      <c r="P79" s="23"/>
    </row>
    <row r="80" spans="1:18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78">
    <mergeCell ref="A1:K1"/>
    <mergeCell ref="M1:O2"/>
    <mergeCell ref="I2:K2"/>
    <mergeCell ref="I3:K3"/>
    <mergeCell ref="A5:B5"/>
    <mergeCell ref="C5:K5"/>
    <mergeCell ref="O41:Q42"/>
    <mergeCell ref="G9:G10"/>
    <mergeCell ref="B8:F8"/>
    <mergeCell ref="H8:K8"/>
    <mergeCell ref="F24:G24"/>
    <mergeCell ref="A22:B22"/>
    <mergeCell ref="A17:A18"/>
    <mergeCell ref="B17:C17"/>
    <mergeCell ref="B18:C18"/>
    <mergeCell ref="A15:A16"/>
    <mergeCell ref="B15:C15"/>
    <mergeCell ref="C22:K22"/>
    <mergeCell ref="A11:A12"/>
    <mergeCell ref="B11:C11"/>
    <mergeCell ref="F7:G7"/>
    <mergeCell ref="H7:K7"/>
    <mergeCell ref="G15:G16"/>
    <mergeCell ref="B16:C16"/>
    <mergeCell ref="A29:A30"/>
    <mergeCell ref="B29:C29"/>
    <mergeCell ref="G29:G30"/>
    <mergeCell ref="A6:B6"/>
    <mergeCell ref="C6:K6"/>
    <mergeCell ref="B10:C10"/>
    <mergeCell ref="G13:G14"/>
    <mergeCell ref="B14:C14"/>
    <mergeCell ref="G11:G12"/>
    <mergeCell ref="A9:A10"/>
    <mergeCell ref="B9:C9"/>
    <mergeCell ref="A7:B7"/>
    <mergeCell ref="C7:E7"/>
    <mergeCell ref="B12:C12"/>
    <mergeCell ref="A13:A14"/>
    <mergeCell ref="B13:C13"/>
    <mergeCell ref="A24:B24"/>
    <mergeCell ref="C24:E24"/>
    <mergeCell ref="A27:A28"/>
    <mergeCell ref="B27:C27"/>
    <mergeCell ref="G27:G28"/>
    <mergeCell ref="B28:C28"/>
    <mergeCell ref="C41:G41"/>
    <mergeCell ref="H42:I42"/>
    <mergeCell ref="A39:C39"/>
    <mergeCell ref="M39:M41"/>
    <mergeCell ref="B34:C34"/>
    <mergeCell ref="M36:M37"/>
    <mergeCell ref="H77:J78"/>
    <mergeCell ref="E46:J46"/>
    <mergeCell ref="E48:G48"/>
    <mergeCell ref="E44:G44"/>
    <mergeCell ref="P48:Q48"/>
    <mergeCell ref="P65:Q65"/>
    <mergeCell ref="M44:P46"/>
    <mergeCell ref="H62:J63"/>
    <mergeCell ref="H52:J53"/>
    <mergeCell ref="H67:J68"/>
    <mergeCell ref="G17:K18"/>
    <mergeCell ref="G33:K34"/>
    <mergeCell ref="A25:A26"/>
    <mergeCell ref="B25:C25"/>
    <mergeCell ref="G25:G26"/>
    <mergeCell ref="A31:A32"/>
    <mergeCell ref="B31:C31"/>
    <mergeCell ref="G31:G32"/>
    <mergeCell ref="B32:C32"/>
    <mergeCell ref="A33:A34"/>
    <mergeCell ref="B33:C33"/>
    <mergeCell ref="A23:B23"/>
    <mergeCell ref="C23:K23"/>
    <mergeCell ref="H24:K24"/>
    <mergeCell ref="B26:C26"/>
    <mergeCell ref="B30:C30"/>
  </mergeCells>
  <phoneticPr fontId="2"/>
  <dataValidations count="3">
    <dataValidation type="list" allowBlank="1" showInputMessage="1" showErrorMessage="1" prompt="右の矢印ボタンを押してリストの中から選択して下さい" sqref="A24:B24 A7:B7">
      <formula1>"監督,監督（有）"</formula1>
    </dataValidation>
    <dataValidation type="list" allowBlank="1" showInputMessage="1" showErrorMessage="1" prompt="右の矢印ボタンを押してリストの中から選択して下さい" sqref="F24:G24 F7:G7">
      <formula1>"コーチ,コーチ（有）"</formula1>
    </dataValidation>
    <dataValidation type="list" allowBlank="1" showInputMessage="1" showErrorMessage="1" sqref="A19:A20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ignoredErrors>
    <ignoredError sqref="H3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82"/>
  <sheetViews>
    <sheetView showZeros="0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6384" width="9" style="1"/>
  </cols>
  <sheetData>
    <row r="1" spans="1:15" ht="17.25">
      <c r="A1" s="182" t="str">
        <f>一般男子!A1</f>
        <v>第１８回全国社会人クラブ対抗バドミントン大会申込書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200" t="s">
        <v>29</v>
      </c>
      <c r="N1" s="201"/>
      <c r="O1" s="201"/>
    </row>
    <row r="2" spans="1:15" ht="14.25" thickBot="1">
      <c r="I2" s="212" t="s">
        <v>30</v>
      </c>
      <c r="J2" s="212"/>
      <c r="K2" s="212"/>
      <c r="M2" s="201"/>
      <c r="N2" s="201"/>
      <c r="O2" s="201"/>
    </row>
    <row r="3" spans="1:15" ht="27" customHeight="1" thickBot="1">
      <c r="H3" s="48" t="s">
        <v>87</v>
      </c>
      <c r="I3" s="202" t="str">
        <f>一般男子!I3</f>
        <v>都道府県名入力</v>
      </c>
      <c r="J3" s="203"/>
      <c r="K3" s="204"/>
      <c r="L3" s="6"/>
      <c r="M3" s="42" t="s">
        <v>21</v>
      </c>
    </row>
    <row r="5" spans="1:15" ht="29.25" customHeight="1">
      <c r="A5" s="183" t="s">
        <v>2</v>
      </c>
      <c r="B5" s="184"/>
      <c r="C5" s="149" t="str">
        <f>N48</f>
        <v>壮年男子団体戦（５０・５５・６０歳以上で編成）</v>
      </c>
      <c r="D5" s="150"/>
      <c r="E5" s="150"/>
      <c r="F5" s="150"/>
      <c r="G5" s="150"/>
      <c r="H5" s="150"/>
      <c r="I5" s="150"/>
      <c r="J5" s="150"/>
      <c r="K5" s="151"/>
      <c r="M5" s="43" t="s">
        <v>116</v>
      </c>
    </row>
    <row r="6" spans="1:15" ht="29.25" customHeight="1">
      <c r="A6" s="147" t="s">
        <v>3</v>
      </c>
      <c r="B6" s="148"/>
      <c r="C6" s="207">
        <f>P48</f>
        <v>0</v>
      </c>
      <c r="D6" s="208"/>
      <c r="E6" s="208"/>
      <c r="F6" s="208"/>
      <c r="G6" s="208"/>
      <c r="H6" s="208"/>
      <c r="I6" s="208"/>
      <c r="J6" s="208"/>
      <c r="K6" s="209"/>
      <c r="M6" s="110"/>
    </row>
    <row r="7" spans="1:15" ht="29.25" customHeight="1">
      <c r="A7" s="171" t="s">
        <v>31</v>
      </c>
      <c r="B7" s="171"/>
      <c r="C7" s="174">
        <f>M62</f>
        <v>0</v>
      </c>
      <c r="D7" s="174"/>
      <c r="E7" s="174"/>
      <c r="F7" s="167" t="s">
        <v>32</v>
      </c>
      <c r="G7" s="167"/>
      <c r="H7" s="169">
        <f>M63</f>
        <v>0</v>
      </c>
      <c r="I7" s="155"/>
      <c r="J7" s="155"/>
      <c r="K7" s="156"/>
      <c r="M7" s="111"/>
    </row>
    <row r="8" spans="1:15" ht="24" customHeight="1">
      <c r="A8" s="19" t="s">
        <v>59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56"/>
    </row>
    <row r="9" spans="1:15" ht="14.85" customHeight="1">
      <c r="A9" s="168">
        <v>1</v>
      </c>
      <c r="B9" s="159">
        <f>N53</f>
        <v>0</v>
      </c>
      <c r="C9" s="160"/>
      <c r="D9" s="15" t="s">
        <v>8</v>
      </c>
      <c r="E9" s="16" t="s">
        <v>5</v>
      </c>
      <c r="F9" s="16" t="s">
        <v>6</v>
      </c>
      <c r="G9" s="170">
        <v>6</v>
      </c>
      <c r="H9" s="52">
        <f>N58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M53</f>
        <v>0</v>
      </c>
      <c r="C10" s="162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70"/>
      <c r="H10" s="55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100"/>
    </row>
    <row r="11" spans="1:15" ht="11.25" customHeight="1">
      <c r="A11" s="157">
        <v>2</v>
      </c>
      <c r="B11" s="159">
        <f>N54</f>
        <v>0</v>
      </c>
      <c r="C11" s="160"/>
      <c r="D11" s="15" t="s">
        <v>8</v>
      </c>
      <c r="E11" s="16" t="s">
        <v>5</v>
      </c>
      <c r="F11" s="16" t="s">
        <v>6</v>
      </c>
      <c r="G11" s="153">
        <v>7</v>
      </c>
      <c r="H11" s="52">
        <f>N59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M54</f>
        <v>0</v>
      </c>
      <c r="C12" s="162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54"/>
      <c r="H12" s="55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100"/>
    </row>
    <row r="13" spans="1:15" ht="11.25" customHeight="1">
      <c r="A13" s="168">
        <v>3</v>
      </c>
      <c r="B13" s="159">
        <f>N55</f>
        <v>0</v>
      </c>
      <c r="C13" s="160"/>
      <c r="D13" s="15" t="s">
        <v>8</v>
      </c>
      <c r="E13" s="16" t="s">
        <v>5</v>
      </c>
      <c r="F13" s="16" t="s">
        <v>6</v>
      </c>
      <c r="G13" s="170">
        <v>8</v>
      </c>
      <c r="H13" s="52">
        <f>N60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M55</f>
        <v>0</v>
      </c>
      <c r="C14" s="162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70"/>
      <c r="H14" s="55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100"/>
    </row>
    <row r="15" spans="1:15" ht="11.25" customHeight="1">
      <c r="A15" s="157">
        <v>4</v>
      </c>
      <c r="B15" s="159">
        <f>N56</f>
        <v>0</v>
      </c>
      <c r="C15" s="160"/>
      <c r="D15" s="15" t="s">
        <v>8</v>
      </c>
      <c r="E15" s="16" t="s">
        <v>5</v>
      </c>
      <c r="F15" s="16" t="s">
        <v>6</v>
      </c>
      <c r="G15" s="153">
        <v>9</v>
      </c>
      <c r="H15" s="52">
        <f>N61</f>
        <v>0</v>
      </c>
      <c r="I15" s="15" t="s">
        <v>8</v>
      </c>
      <c r="J15" s="15" t="s">
        <v>5</v>
      </c>
      <c r="K15" s="15" t="s">
        <v>6</v>
      </c>
      <c r="M15" s="100"/>
    </row>
    <row r="16" spans="1:15" ht="28.5" customHeight="1">
      <c r="A16" s="158"/>
      <c r="B16" s="161">
        <f>M56</f>
        <v>0</v>
      </c>
      <c r="C16" s="162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54"/>
      <c r="H16" s="55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53">
        <v>5</v>
      </c>
      <c r="B17" s="159">
        <f>N57</f>
        <v>0</v>
      </c>
      <c r="C17" s="210"/>
      <c r="D17" s="15" t="s">
        <v>8</v>
      </c>
      <c r="E17" s="16" t="s">
        <v>5</v>
      </c>
      <c r="F17" s="16" t="s">
        <v>6</v>
      </c>
      <c r="G17" s="141"/>
      <c r="H17" s="142"/>
      <c r="I17" s="142"/>
      <c r="J17" s="142"/>
      <c r="K17" s="143"/>
    </row>
    <row r="18" spans="1:17" ht="28.5" customHeight="1">
      <c r="A18" s="154"/>
      <c r="B18" s="161">
        <f>M57</f>
        <v>0</v>
      </c>
      <c r="C18" s="211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44"/>
      <c r="H18" s="145"/>
      <c r="I18" s="145"/>
      <c r="J18" s="145"/>
      <c r="K18" s="146"/>
    </row>
    <row r="19" spans="1:17" ht="13.5" customHeight="1">
      <c r="A19" s="102"/>
      <c r="B19" s="103"/>
      <c r="C19" s="103"/>
      <c r="D19" s="94"/>
      <c r="E19" s="104"/>
      <c r="F19" s="105"/>
      <c r="G19" s="106"/>
      <c r="H19" s="107"/>
      <c r="I19" s="107"/>
      <c r="J19" s="107"/>
      <c r="K19" s="107"/>
    </row>
    <row r="20" spans="1:17" ht="13.5" customHeight="1">
      <c r="A20" s="102"/>
      <c r="B20" s="103"/>
      <c r="C20" s="103"/>
      <c r="D20" s="94"/>
      <c r="E20" s="104"/>
      <c r="F20" s="105"/>
      <c r="G20" s="106"/>
      <c r="H20" s="107"/>
      <c r="I20" s="107"/>
      <c r="J20" s="107"/>
      <c r="K20" s="107"/>
    </row>
    <row r="21" spans="1:17" s="24" customFormat="1" ht="13.5" customHeight="1">
      <c r="A21" s="2"/>
      <c r="B21" s="1"/>
      <c r="C21" s="1"/>
      <c r="D21" s="9"/>
      <c r="E21" s="1"/>
      <c r="F21" s="1"/>
      <c r="G21" s="1"/>
      <c r="H21" s="1"/>
      <c r="I21" s="9"/>
      <c r="J21" s="1"/>
      <c r="K21" s="1"/>
      <c r="L21" s="9"/>
      <c r="O21" s="9"/>
      <c r="P21" s="9"/>
      <c r="Q21" s="1"/>
    </row>
    <row r="22" spans="1:17" s="24" customFormat="1" ht="29.25" customHeight="1">
      <c r="A22" s="183" t="s">
        <v>2</v>
      </c>
      <c r="B22" s="184"/>
      <c r="C22" s="149" t="str">
        <f>N65</f>
        <v>壮年女子団体戦（５０・５５・６０歳以上で編成）</v>
      </c>
      <c r="D22" s="150"/>
      <c r="E22" s="150"/>
      <c r="F22" s="150"/>
      <c r="G22" s="150"/>
      <c r="H22" s="150"/>
      <c r="I22" s="150"/>
      <c r="J22" s="150"/>
      <c r="K22" s="151"/>
      <c r="L22" s="9"/>
      <c r="O22" s="9"/>
      <c r="P22" s="9"/>
      <c r="Q22" s="1"/>
    </row>
    <row r="23" spans="1:17" s="24" customFormat="1" ht="29.25" customHeight="1">
      <c r="A23" s="147" t="s">
        <v>3</v>
      </c>
      <c r="B23" s="148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13"/>
      <c r="L23" s="9"/>
      <c r="O23" s="9"/>
      <c r="P23" s="9"/>
      <c r="Q23" s="1"/>
    </row>
    <row r="24" spans="1:17" s="24" customFormat="1" ht="29.25" customHeight="1">
      <c r="A24" s="171" t="s">
        <v>31</v>
      </c>
      <c r="B24" s="171"/>
      <c r="C24" s="174">
        <f>M77</f>
        <v>0</v>
      </c>
      <c r="D24" s="174"/>
      <c r="E24" s="174"/>
      <c r="F24" s="167" t="s">
        <v>32</v>
      </c>
      <c r="G24" s="167"/>
      <c r="H24" s="169">
        <f>M78</f>
        <v>0</v>
      </c>
      <c r="I24" s="155"/>
      <c r="J24" s="155"/>
      <c r="K24" s="156"/>
      <c r="L24" s="9"/>
      <c r="O24" s="9"/>
      <c r="P24" s="9"/>
      <c r="Q24" s="1"/>
    </row>
    <row r="25" spans="1:17" s="24" customFormat="1" ht="14.85" customHeight="1">
      <c r="A25" s="168">
        <v>1</v>
      </c>
      <c r="B25" s="159">
        <f>N68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N73</f>
        <v>0</v>
      </c>
      <c r="I25" s="15" t="s">
        <v>8</v>
      </c>
      <c r="J25" s="15" t="s">
        <v>5</v>
      </c>
      <c r="K25" s="15" t="s">
        <v>6</v>
      </c>
      <c r="L25" s="9"/>
      <c r="O25" s="9"/>
      <c r="P25" s="9"/>
      <c r="Q25" s="1"/>
    </row>
    <row r="26" spans="1:17" s="24" customFormat="1" ht="24.95" customHeight="1">
      <c r="A26" s="158"/>
      <c r="B26" s="161">
        <f>M68</f>
        <v>0</v>
      </c>
      <c r="C26" s="162"/>
      <c r="D26" s="20" t="str">
        <f>O68</f>
        <v>女</v>
      </c>
      <c r="E26" s="33">
        <f>P68</f>
        <v>0</v>
      </c>
      <c r="F26" s="17" t="str">
        <f>IF(P68="","",DATEDIF(P68,$C$52,"Y")&amp;"歳")</f>
        <v/>
      </c>
      <c r="G26" s="170"/>
      <c r="H26" s="55">
        <f>M73</f>
        <v>0</v>
      </c>
      <c r="I26" s="20" t="str">
        <f>O73</f>
        <v>女</v>
      </c>
      <c r="J26" s="34">
        <f>P73</f>
        <v>0</v>
      </c>
      <c r="K26" s="18" t="str">
        <f>IF(P73="","",DATEDIF(P73,$C$52,"Y")&amp;"歳")</f>
        <v/>
      </c>
      <c r="L26" s="9"/>
      <c r="O26" s="9"/>
      <c r="P26" s="9"/>
      <c r="Q26" s="1"/>
    </row>
    <row r="27" spans="1:17" s="24" customFormat="1" ht="11.25" customHeight="1">
      <c r="A27" s="157">
        <v>2</v>
      </c>
      <c r="B27" s="159">
        <f>N69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N74</f>
        <v>0</v>
      </c>
      <c r="I27" s="15" t="s">
        <v>8</v>
      </c>
      <c r="J27" s="15" t="s">
        <v>5</v>
      </c>
      <c r="K27" s="15" t="s">
        <v>6</v>
      </c>
      <c r="L27" s="9"/>
      <c r="O27" s="9"/>
      <c r="P27" s="9"/>
      <c r="Q27" s="1"/>
    </row>
    <row r="28" spans="1:17" s="24" customFormat="1" ht="28.5" customHeight="1">
      <c r="A28" s="157"/>
      <c r="B28" s="161">
        <f>M69</f>
        <v>0</v>
      </c>
      <c r="C28" s="162"/>
      <c r="D28" s="20" t="str">
        <f>O69</f>
        <v>女</v>
      </c>
      <c r="E28" s="33">
        <f>P69</f>
        <v>0</v>
      </c>
      <c r="F28" s="17" t="str">
        <f>IF(P69="","",DATEDIF(P69,$C$52,"Y")&amp;"歳")</f>
        <v/>
      </c>
      <c r="G28" s="154"/>
      <c r="H28" s="55">
        <f>M74</f>
        <v>0</v>
      </c>
      <c r="I28" s="20" t="str">
        <f>O74</f>
        <v>女</v>
      </c>
      <c r="J28" s="34">
        <f>P74</f>
        <v>0</v>
      </c>
      <c r="K28" s="18" t="str">
        <f>IF(P74="","",DATEDIF(P74,$C$52,"Y")&amp;"歳")</f>
        <v/>
      </c>
      <c r="L28" s="9"/>
      <c r="O28" s="9"/>
      <c r="P28" s="9"/>
      <c r="Q28" s="1"/>
    </row>
    <row r="29" spans="1:17" s="24" customFormat="1" ht="11.25" customHeight="1">
      <c r="A29" s="168">
        <v>3</v>
      </c>
      <c r="B29" s="159">
        <f>N70</f>
        <v>0</v>
      </c>
      <c r="C29" s="160"/>
      <c r="D29" s="15" t="s">
        <v>8</v>
      </c>
      <c r="E29" s="16" t="s">
        <v>5</v>
      </c>
      <c r="F29" s="16" t="s">
        <v>6</v>
      </c>
      <c r="G29" s="170">
        <v>8</v>
      </c>
      <c r="H29" s="52">
        <f>N75</f>
        <v>0</v>
      </c>
      <c r="I29" s="15" t="s">
        <v>8</v>
      </c>
      <c r="J29" s="15" t="s">
        <v>5</v>
      </c>
      <c r="K29" s="15" t="s">
        <v>6</v>
      </c>
      <c r="L29" s="9"/>
      <c r="O29" s="9"/>
      <c r="P29" s="9"/>
      <c r="Q29" s="1"/>
    </row>
    <row r="30" spans="1:17" s="24" customFormat="1" ht="28.5" customHeight="1">
      <c r="A30" s="158"/>
      <c r="B30" s="161">
        <f>M70</f>
        <v>0</v>
      </c>
      <c r="C30" s="162"/>
      <c r="D30" s="20" t="str">
        <f>O70</f>
        <v>女</v>
      </c>
      <c r="E30" s="33">
        <f>P70</f>
        <v>0</v>
      </c>
      <c r="F30" s="17" t="str">
        <f>IF(P70="","",DATEDIF(P70,C52,"Y")&amp;"歳")</f>
        <v/>
      </c>
      <c r="G30" s="170"/>
      <c r="H30" s="55">
        <f>M75</f>
        <v>0</v>
      </c>
      <c r="I30" s="20" t="str">
        <f>O75</f>
        <v>女</v>
      </c>
      <c r="J30" s="34">
        <f>P75</f>
        <v>0</v>
      </c>
      <c r="K30" s="18" t="str">
        <f>IF(P75="","",DATEDIF(P75,$C$52,"Y")&amp;"歳")</f>
        <v/>
      </c>
      <c r="L30" s="9"/>
      <c r="O30" s="9"/>
      <c r="P30" s="9"/>
      <c r="Q30" s="1"/>
    </row>
    <row r="31" spans="1:17" s="24" customFormat="1" ht="11.25" customHeight="1">
      <c r="A31" s="157">
        <v>4</v>
      </c>
      <c r="B31" s="159">
        <f>N71</f>
        <v>0</v>
      </c>
      <c r="C31" s="160"/>
      <c r="D31" s="15" t="s">
        <v>8</v>
      </c>
      <c r="E31" s="16" t="s">
        <v>5</v>
      </c>
      <c r="F31" s="16" t="s">
        <v>6</v>
      </c>
      <c r="G31" s="153">
        <v>9</v>
      </c>
      <c r="H31" s="52">
        <f>N76</f>
        <v>0</v>
      </c>
      <c r="I31" s="15" t="s">
        <v>8</v>
      </c>
      <c r="J31" s="15" t="s">
        <v>5</v>
      </c>
      <c r="K31" s="15" t="s">
        <v>6</v>
      </c>
      <c r="L31" s="9"/>
      <c r="O31" s="9"/>
      <c r="P31" s="9"/>
      <c r="Q31" s="1"/>
    </row>
    <row r="32" spans="1:17" s="24" customFormat="1" ht="28.5" customHeight="1">
      <c r="A32" s="158"/>
      <c r="B32" s="161">
        <f>M71</f>
        <v>0</v>
      </c>
      <c r="C32" s="162"/>
      <c r="D32" s="20" t="str">
        <f>O71</f>
        <v>女</v>
      </c>
      <c r="E32" s="33">
        <f>P71</f>
        <v>0</v>
      </c>
      <c r="F32" s="17" t="str">
        <f>IF(P71="","",DATEDIF(P71,$C$52,"Y")&amp;"歳")</f>
        <v/>
      </c>
      <c r="G32" s="154"/>
      <c r="H32" s="55">
        <f>M76</f>
        <v>0</v>
      </c>
      <c r="I32" s="20" t="str">
        <f>O76</f>
        <v>女</v>
      </c>
      <c r="J32" s="34">
        <f>P76</f>
        <v>0</v>
      </c>
      <c r="K32" s="18" t="str">
        <f>IF(P76="","",DATEDIF(P76,$C$52,"Y")&amp;"歳")</f>
        <v/>
      </c>
      <c r="L32" s="9"/>
      <c r="O32" s="9"/>
      <c r="P32" s="9"/>
      <c r="Q32" s="1"/>
    </row>
    <row r="33" spans="1:17" ht="11.25" customHeight="1">
      <c r="A33" s="153">
        <v>5</v>
      </c>
      <c r="B33" s="159">
        <f>N72</f>
        <v>0</v>
      </c>
      <c r="C33" s="160"/>
      <c r="D33" s="15" t="s">
        <v>8</v>
      </c>
      <c r="E33" s="16" t="s">
        <v>5</v>
      </c>
      <c r="F33" s="16" t="s">
        <v>6</v>
      </c>
      <c r="G33" s="141"/>
      <c r="H33" s="142"/>
      <c r="I33" s="142"/>
      <c r="J33" s="142"/>
      <c r="K33" s="143"/>
    </row>
    <row r="34" spans="1:17" ht="28.5" customHeight="1">
      <c r="A34" s="154"/>
      <c r="B34" s="161">
        <f>M72</f>
        <v>0</v>
      </c>
      <c r="C34" s="162"/>
      <c r="D34" s="20" t="str">
        <f>O72</f>
        <v>女</v>
      </c>
      <c r="E34" s="33">
        <f>P72</f>
        <v>0</v>
      </c>
      <c r="F34" s="11" t="str">
        <f>IF(P72="","",DATEDIF(P72,$C$52,"Y")&amp;"歳")</f>
        <v/>
      </c>
      <c r="G34" s="144"/>
      <c r="H34" s="145"/>
      <c r="I34" s="145"/>
      <c r="J34" s="145"/>
      <c r="K34" s="146"/>
    </row>
    <row r="36" spans="1:17">
      <c r="M36" s="138" t="s">
        <v>57</v>
      </c>
    </row>
    <row r="37" spans="1:17" ht="15.75" customHeight="1">
      <c r="A37" s="21" t="s">
        <v>4</v>
      </c>
      <c r="B37" s="14"/>
      <c r="M37" s="138"/>
    </row>
    <row r="38" spans="1:17" ht="9" customHeight="1">
      <c r="A38" s="4"/>
    </row>
    <row r="39" spans="1:17" ht="15.75" customHeight="1">
      <c r="A39" s="196" t="str">
        <f>一般男子!A35</f>
        <v>2018/1/*</v>
      </c>
      <c r="B39" s="196"/>
      <c r="C39" s="196"/>
      <c r="M39" s="139" t="s">
        <v>58</v>
      </c>
    </row>
    <row r="40" spans="1:17">
      <c r="M40" s="140"/>
    </row>
    <row r="41" spans="1:17" ht="17.25" customHeight="1">
      <c r="C41" s="197" t="str">
        <f>一般男子!C37&amp;一般男子!D37</f>
        <v>都道府県名入力社会人クラブバドミントン連盟</v>
      </c>
      <c r="D41" s="197"/>
      <c r="E41" s="197"/>
      <c r="F41" s="197"/>
      <c r="G41" s="197"/>
      <c r="H41" s="2"/>
      <c r="I41" s="2"/>
      <c r="M41" s="140"/>
      <c r="O41" s="186" t="s">
        <v>102</v>
      </c>
      <c r="P41" s="187"/>
      <c r="Q41" s="187"/>
    </row>
    <row r="42" spans="1:17" ht="17.25" customHeight="1">
      <c r="H42" s="189" t="str">
        <f>一般男子!H38</f>
        <v>会　　長　　</v>
      </c>
      <c r="I42" s="189"/>
      <c r="J42" s="108" t="s">
        <v>67</v>
      </c>
      <c r="K42" s="3"/>
      <c r="O42" s="187"/>
      <c r="P42" s="187"/>
      <c r="Q42" s="187"/>
    </row>
    <row r="43" spans="1:17">
      <c r="M43" s="47" t="s">
        <v>69</v>
      </c>
      <c r="N43" s="26"/>
    </row>
    <row r="44" spans="1:17" ht="18.75" customHeight="1">
      <c r="C44" s="22" t="s">
        <v>14</v>
      </c>
      <c r="D44" s="22" t="s">
        <v>66</v>
      </c>
      <c r="E44" s="189">
        <f>一般男子!E40</f>
        <v>0</v>
      </c>
      <c r="F44" s="189"/>
      <c r="G44" s="189"/>
      <c r="I44" s="12"/>
      <c r="M44" s="195" t="s">
        <v>22</v>
      </c>
      <c r="N44" s="195"/>
      <c r="O44" s="195"/>
      <c r="P44" s="195"/>
    </row>
    <row r="45" spans="1:17" ht="7.5" customHeight="1">
      <c r="C45" s="5"/>
      <c r="D45" s="10"/>
      <c r="E45" s="5"/>
      <c r="F45" s="5"/>
      <c r="G45" s="5"/>
      <c r="I45" s="6"/>
      <c r="M45" s="195"/>
      <c r="N45" s="195"/>
      <c r="O45" s="195"/>
      <c r="P45" s="195"/>
    </row>
    <row r="46" spans="1:17" ht="18.75" customHeight="1">
      <c r="C46" s="22" t="s">
        <v>28</v>
      </c>
      <c r="D46" s="22" t="s">
        <v>66</v>
      </c>
      <c r="E46" s="189" t="str">
        <f>一般男子!E42</f>
        <v>〒</v>
      </c>
      <c r="F46" s="189"/>
      <c r="G46" s="189"/>
      <c r="H46" s="189"/>
      <c r="I46" s="189"/>
      <c r="J46" s="189"/>
      <c r="M46" s="195"/>
      <c r="N46" s="195"/>
      <c r="O46" s="195"/>
      <c r="P46" s="195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27</v>
      </c>
      <c r="D48" s="22" t="s">
        <v>66</v>
      </c>
      <c r="E48" s="189">
        <f>一般男子!E44</f>
        <v>0</v>
      </c>
      <c r="F48" s="189"/>
      <c r="G48" s="189"/>
      <c r="I48" s="1"/>
      <c r="M48" s="32" t="s">
        <v>12</v>
      </c>
      <c r="N48" s="112" t="s">
        <v>98</v>
      </c>
      <c r="O48" s="109" t="s">
        <v>3</v>
      </c>
      <c r="P48" s="193"/>
      <c r="Q48" s="194"/>
    </row>
    <row r="50" spans="1:18">
      <c r="H50" s="56"/>
      <c r="M50" s="113" t="s">
        <v>17</v>
      </c>
      <c r="O50" s="23"/>
      <c r="P50" s="41" t="s">
        <v>20</v>
      </c>
    </row>
    <row r="51" spans="1:18" ht="14.25" thickBot="1">
      <c r="C51" s="36" t="s">
        <v>25</v>
      </c>
      <c r="D51" s="8"/>
      <c r="H51" s="57"/>
      <c r="I51" s="8"/>
      <c r="L51" s="23" t="s">
        <v>15</v>
      </c>
      <c r="M51" s="40" t="s">
        <v>16</v>
      </c>
      <c r="N51" s="40" t="s">
        <v>18</v>
      </c>
      <c r="O51" s="40" t="s">
        <v>9</v>
      </c>
      <c r="P51" s="39" t="s">
        <v>0</v>
      </c>
      <c r="Q51" s="39" t="s">
        <v>19</v>
      </c>
      <c r="R51" s="38">
        <v>32599</v>
      </c>
    </row>
    <row r="52" spans="1:18">
      <c r="C52" s="37">
        <v>42826</v>
      </c>
      <c r="D52" s="7"/>
      <c r="H52" s="191" t="s">
        <v>114</v>
      </c>
      <c r="I52" s="192"/>
      <c r="J52" s="192"/>
      <c r="L52" s="27"/>
      <c r="M52" s="30" t="s">
        <v>11</v>
      </c>
      <c r="N52" s="30" t="s">
        <v>7</v>
      </c>
      <c r="O52" s="30" t="s">
        <v>8</v>
      </c>
      <c r="P52" s="31" t="s">
        <v>5</v>
      </c>
      <c r="Q52" s="96" t="s">
        <v>56</v>
      </c>
      <c r="R52" s="96" t="s">
        <v>113</v>
      </c>
    </row>
    <row r="53" spans="1:18">
      <c r="A53" s="13"/>
      <c r="B53" s="13"/>
      <c r="C53" s="13"/>
      <c r="D53" s="23"/>
      <c r="E53" s="13"/>
      <c r="F53" s="13"/>
      <c r="G53" s="13"/>
      <c r="H53" s="192"/>
      <c r="I53" s="192"/>
      <c r="J53" s="192"/>
      <c r="K53" s="13"/>
      <c r="L53" s="28">
        <v>1</v>
      </c>
      <c r="M53" s="134"/>
      <c r="N53" s="134"/>
      <c r="O53" s="50" t="s">
        <v>9</v>
      </c>
      <c r="P53" s="54"/>
      <c r="Q53" s="97"/>
      <c r="R53" s="97"/>
    </row>
    <row r="54" spans="1:18">
      <c r="A54" s="13"/>
      <c r="B54" s="13"/>
      <c r="C54" s="13"/>
      <c r="D54" s="23"/>
      <c r="E54" s="13"/>
      <c r="F54" s="13"/>
      <c r="G54" s="13"/>
      <c r="H54" s="57"/>
      <c r="I54" s="23"/>
      <c r="J54" s="13"/>
      <c r="K54" s="13"/>
      <c r="L54" s="28">
        <v>2</v>
      </c>
      <c r="M54" s="134"/>
      <c r="N54" s="134"/>
      <c r="O54" s="50" t="s">
        <v>9</v>
      </c>
      <c r="P54" s="54"/>
      <c r="Q54" s="97"/>
      <c r="R54" s="97"/>
    </row>
    <row r="55" spans="1:18">
      <c r="A55" s="13"/>
      <c r="B55" s="13"/>
      <c r="C55" s="13"/>
      <c r="D55" s="23"/>
      <c r="E55" s="13"/>
      <c r="F55" s="13"/>
      <c r="G55" s="13"/>
      <c r="H55" s="57"/>
      <c r="I55" s="23"/>
      <c r="J55" s="13"/>
      <c r="K55" s="13"/>
      <c r="L55" s="28">
        <v>3</v>
      </c>
      <c r="M55" s="134"/>
      <c r="N55" s="134"/>
      <c r="O55" s="50" t="s">
        <v>9</v>
      </c>
      <c r="P55" s="54"/>
      <c r="Q55" s="97"/>
      <c r="R55" s="97"/>
    </row>
    <row r="56" spans="1:18">
      <c r="A56" s="13"/>
      <c r="B56" s="13"/>
      <c r="C56" s="13"/>
      <c r="D56" s="23"/>
      <c r="E56" s="13"/>
      <c r="F56" s="13"/>
      <c r="G56" s="13"/>
      <c r="H56" s="57"/>
      <c r="I56" s="23"/>
      <c r="J56" s="13"/>
      <c r="K56" s="13"/>
      <c r="L56" s="28">
        <v>4</v>
      </c>
      <c r="M56" s="134"/>
      <c r="N56" s="134"/>
      <c r="O56" s="50" t="s">
        <v>9</v>
      </c>
      <c r="P56" s="54"/>
      <c r="Q56" s="97"/>
      <c r="R56" s="97"/>
    </row>
    <row r="57" spans="1:18">
      <c r="A57" s="13"/>
      <c r="B57" s="13"/>
      <c r="C57" s="13"/>
      <c r="D57" s="23"/>
      <c r="E57" s="13"/>
      <c r="F57" s="13"/>
      <c r="G57" s="13"/>
      <c r="H57" s="13"/>
      <c r="I57" s="23"/>
      <c r="J57" s="13"/>
      <c r="K57" s="13"/>
      <c r="L57" s="28">
        <v>5</v>
      </c>
      <c r="M57" s="134"/>
      <c r="N57" s="134"/>
      <c r="O57" s="50" t="s">
        <v>9</v>
      </c>
      <c r="P57" s="54"/>
      <c r="Q57" s="97"/>
      <c r="R57" s="97"/>
    </row>
    <row r="58" spans="1:18">
      <c r="A58" s="13"/>
      <c r="B58" s="13"/>
      <c r="C58" s="13"/>
      <c r="D58" s="23"/>
      <c r="E58" s="13"/>
      <c r="F58" s="13"/>
      <c r="G58" s="13"/>
      <c r="H58" s="45"/>
      <c r="I58" s="23"/>
      <c r="J58" s="13"/>
      <c r="K58" s="13"/>
      <c r="L58" s="28">
        <v>6</v>
      </c>
      <c r="M58" s="134"/>
      <c r="N58" s="134"/>
      <c r="O58" s="50" t="s">
        <v>9</v>
      </c>
      <c r="P58" s="54"/>
      <c r="Q58" s="97"/>
      <c r="R58" s="97"/>
    </row>
    <row r="59" spans="1:18">
      <c r="A59" s="13"/>
      <c r="B59" s="13"/>
      <c r="C59" s="13"/>
      <c r="D59" s="23"/>
      <c r="E59" s="13"/>
      <c r="F59" s="13"/>
      <c r="G59" s="13"/>
      <c r="H59" s="45"/>
      <c r="I59" s="23"/>
      <c r="J59" s="13"/>
      <c r="K59" s="13"/>
      <c r="L59" s="28">
        <v>7</v>
      </c>
      <c r="M59" s="134"/>
      <c r="N59" s="134"/>
      <c r="O59" s="50" t="s">
        <v>9</v>
      </c>
      <c r="P59" s="54"/>
      <c r="Q59" s="101"/>
      <c r="R59" s="101"/>
    </row>
    <row r="60" spans="1:18">
      <c r="A60" s="13"/>
      <c r="B60" s="13"/>
      <c r="C60" s="13"/>
      <c r="D60" s="23"/>
      <c r="E60" s="13"/>
      <c r="F60" s="13"/>
      <c r="G60" s="13"/>
      <c r="H60" s="46"/>
      <c r="I60" s="23"/>
      <c r="J60" s="13"/>
      <c r="K60" s="13"/>
      <c r="L60" s="28">
        <v>8</v>
      </c>
      <c r="M60" s="134"/>
      <c r="N60" s="134"/>
      <c r="O60" s="50" t="s">
        <v>9</v>
      </c>
      <c r="P60" s="54"/>
      <c r="Q60" s="99"/>
      <c r="R60" s="99"/>
    </row>
    <row r="61" spans="1:18" ht="14.25" thickBot="1">
      <c r="A61" s="13"/>
      <c r="B61" s="13"/>
      <c r="C61" s="13"/>
      <c r="D61" s="23"/>
      <c r="E61" s="13"/>
      <c r="F61" s="13"/>
      <c r="G61" s="13"/>
      <c r="H61" s="13"/>
      <c r="I61" s="23"/>
      <c r="J61" s="13"/>
      <c r="K61" s="13"/>
      <c r="L61" s="29">
        <v>9</v>
      </c>
      <c r="M61" s="136"/>
      <c r="N61" s="136"/>
      <c r="O61" s="128" t="s">
        <v>9</v>
      </c>
      <c r="P61" s="127"/>
      <c r="Q61" s="98"/>
      <c r="R61" s="98"/>
    </row>
    <row r="62" spans="1:18">
      <c r="A62" s="13"/>
      <c r="B62" s="13"/>
      <c r="C62" s="13"/>
      <c r="D62" s="23"/>
      <c r="E62" s="13"/>
      <c r="F62" s="13"/>
      <c r="G62" s="13"/>
      <c r="H62" s="186" t="s">
        <v>35</v>
      </c>
      <c r="I62" s="187"/>
      <c r="J62" s="187"/>
      <c r="K62" s="13"/>
      <c r="L62" s="60" t="s">
        <v>33</v>
      </c>
      <c r="M62" s="121"/>
      <c r="N62" s="121"/>
      <c r="O62" s="129"/>
      <c r="P62" s="116"/>
      <c r="Q62" s="99"/>
      <c r="R62" s="99"/>
    </row>
    <row r="63" spans="1:18" ht="14.25" thickBot="1">
      <c r="A63" s="13"/>
      <c r="B63" s="13"/>
      <c r="C63" s="13"/>
      <c r="D63" s="23"/>
      <c r="E63" s="13"/>
      <c r="F63" s="13"/>
      <c r="G63" s="13"/>
      <c r="H63" s="187"/>
      <c r="I63" s="187"/>
      <c r="J63" s="187"/>
      <c r="K63" s="13"/>
      <c r="L63" s="59" t="s">
        <v>34</v>
      </c>
      <c r="M63" s="120"/>
      <c r="N63" s="120"/>
      <c r="O63" s="117"/>
      <c r="P63" s="118"/>
      <c r="Q63" s="98"/>
      <c r="R63" s="98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8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13</v>
      </c>
      <c r="N65" s="112" t="s">
        <v>97</v>
      </c>
      <c r="O65" s="109" t="s">
        <v>3</v>
      </c>
      <c r="P65" s="193"/>
      <c r="Q65" s="194"/>
    </row>
    <row r="66" spans="1:18" ht="14.25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8">
      <c r="A67" s="13"/>
      <c r="B67" s="13"/>
      <c r="C67" s="13"/>
      <c r="D67" s="23"/>
      <c r="E67" s="13"/>
      <c r="F67" s="13"/>
      <c r="G67" s="13"/>
      <c r="H67" s="191" t="s">
        <v>114</v>
      </c>
      <c r="I67" s="192"/>
      <c r="J67" s="192"/>
      <c r="K67" s="13"/>
      <c r="L67" s="49"/>
      <c r="M67" s="30" t="s">
        <v>11</v>
      </c>
      <c r="N67" s="30" t="s">
        <v>7</v>
      </c>
      <c r="O67" s="30" t="s">
        <v>8</v>
      </c>
      <c r="P67" s="31" t="s">
        <v>5</v>
      </c>
      <c r="Q67" s="96" t="s">
        <v>56</v>
      </c>
      <c r="R67" s="96" t="s">
        <v>113</v>
      </c>
    </row>
    <row r="68" spans="1:18">
      <c r="A68" s="13"/>
      <c r="B68" s="13"/>
      <c r="C68" s="13"/>
      <c r="D68" s="23"/>
      <c r="E68" s="13"/>
      <c r="F68" s="13"/>
      <c r="G68" s="13"/>
      <c r="H68" s="192"/>
      <c r="I68" s="192"/>
      <c r="J68" s="192"/>
      <c r="K68" s="13"/>
      <c r="L68" s="28">
        <v>1</v>
      </c>
      <c r="M68" s="134"/>
      <c r="N68" s="134"/>
      <c r="O68" s="50" t="s">
        <v>26</v>
      </c>
      <c r="P68" s="54"/>
      <c r="Q68" s="97"/>
      <c r="R68" s="97"/>
    </row>
    <row r="69" spans="1:18">
      <c r="A69" s="13"/>
      <c r="B69" s="13"/>
      <c r="C69" s="13"/>
      <c r="D69" s="23"/>
      <c r="E69" s="13"/>
      <c r="F69" s="13"/>
      <c r="G69" s="13"/>
      <c r="H69" s="13"/>
      <c r="I69" s="23"/>
      <c r="J69" s="13"/>
      <c r="K69" s="13"/>
      <c r="L69" s="28">
        <v>2</v>
      </c>
      <c r="M69" s="134"/>
      <c r="N69" s="134"/>
      <c r="O69" s="50" t="s">
        <v>26</v>
      </c>
      <c r="P69" s="54"/>
      <c r="Q69" s="97"/>
      <c r="R69" s="97"/>
    </row>
    <row r="70" spans="1:18">
      <c r="A70" s="13"/>
      <c r="B70" s="13"/>
      <c r="C70" s="13"/>
      <c r="D70" s="23"/>
      <c r="E70" s="13"/>
      <c r="F70" s="13"/>
      <c r="G70" s="13"/>
      <c r="H70" s="13"/>
      <c r="I70" s="23"/>
      <c r="J70" s="13"/>
      <c r="K70" s="13"/>
      <c r="L70" s="28">
        <v>3</v>
      </c>
      <c r="M70" s="134"/>
      <c r="N70" s="134"/>
      <c r="O70" s="50" t="s">
        <v>26</v>
      </c>
      <c r="P70" s="54"/>
      <c r="Q70" s="97"/>
      <c r="R70" s="97"/>
    </row>
    <row r="71" spans="1:18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4</v>
      </c>
      <c r="M71" s="134"/>
      <c r="N71" s="134"/>
      <c r="O71" s="50" t="s">
        <v>26</v>
      </c>
      <c r="P71" s="54"/>
      <c r="Q71" s="97"/>
      <c r="R71" s="97"/>
    </row>
    <row r="72" spans="1:18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34"/>
      <c r="N72" s="134"/>
      <c r="O72" s="50" t="s">
        <v>26</v>
      </c>
      <c r="P72" s="54"/>
      <c r="Q72" s="97"/>
      <c r="R72" s="97"/>
    </row>
    <row r="73" spans="1:18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34"/>
      <c r="N73" s="134"/>
      <c r="O73" s="50" t="s">
        <v>26</v>
      </c>
      <c r="P73" s="54"/>
      <c r="Q73" s="97"/>
      <c r="R73" s="97"/>
    </row>
    <row r="74" spans="1:18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34"/>
      <c r="N74" s="134"/>
      <c r="O74" s="50" t="s">
        <v>26</v>
      </c>
      <c r="P74" s="54"/>
      <c r="Q74" s="101"/>
      <c r="R74" s="101"/>
    </row>
    <row r="75" spans="1:18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34"/>
      <c r="N75" s="134"/>
      <c r="O75" s="50" t="s">
        <v>26</v>
      </c>
      <c r="P75" s="54"/>
      <c r="Q75" s="99"/>
      <c r="R75" s="99"/>
    </row>
    <row r="76" spans="1:18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36"/>
      <c r="N76" s="136"/>
      <c r="O76" s="50" t="s">
        <v>26</v>
      </c>
      <c r="P76" s="137"/>
      <c r="Q76" s="98"/>
      <c r="R76" s="98"/>
    </row>
    <row r="77" spans="1:18">
      <c r="H77" s="186" t="s">
        <v>35</v>
      </c>
      <c r="I77" s="187"/>
      <c r="J77" s="187"/>
      <c r="L77" s="58" t="s">
        <v>33</v>
      </c>
      <c r="M77" s="122"/>
      <c r="N77" s="122"/>
      <c r="O77" s="129"/>
      <c r="P77" s="97"/>
      <c r="Q77" s="99"/>
      <c r="R77" s="99"/>
    </row>
    <row r="78" spans="1:18" ht="14.25" thickBot="1">
      <c r="H78" s="187"/>
      <c r="I78" s="187"/>
      <c r="J78" s="187"/>
      <c r="L78" s="59" t="s">
        <v>34</v>
      </c>
      <c r="M78" s="120"/>
      <c r="N78" s="120"/>
      <c r="O78" s="117"/>
      <c r="P78" s="118"/>
      <c r="Q78" s="98"/>
      <c r="R78" s="98"/>
    </row>
    <row r="79" spans="1:18">
      <c r="L79" s="23"/>
      <c r="M79" s="25"/>
      <c r="N79" s="25"/>
      <c r="O79" s="23"/>
      <c r="P79" s="23"/>
    </row>
    <row r="80" spans="1:18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78"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A17:A18"/>
    <mergeCell ref="B17:C17"/>
    <mergeCell ref="B18:C18"/>
    <mergeCell ref="G17:K18"/>
    <mergeCell ref="A15:A16"/>
    <mergeCell ref="B15:C15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C41:G41"/>
    <mergeCell ref="M36:M37"/>
    <mergeCell ref="A33:A34"/>
    <mergeCell ref="G33:K34"/>
    <mergeCell ref="E44:G44"/>
    <mergeCell ref="E46:J46"/>
    <mergeCell ref="E48:G48"/>
    <mergeCell ref="A29:A30"/>
    <mergeCell ref="B29:C29"/>
    <mergeCell ref="G29:G30"/>
    <mergeCell ref="B30:C30"/>
    <mergeCell ref="H77:J78"/>
    <mergeCell ref="H52:J53"/>
    <mergeCell ref="H67:J68"/>
    <mergeCell ref="H62:J63"/>
    <mergeCell ref="H42:I42"/>
  </mergeCells>
  <phoneticPr fontId="2"/>
  <dataValidations count="3">
    <dataValidation type="list" allowBlank="1" showInputMessage="1" showErrorMessage="1" sqref="A19:A20">
      <formula1>"５,⑤"</formula1>
    </dataValidation>
    <dataValidation type="list" allowBlank="1" showInputMessage="1" showErrorMessage="1" prompt="右の矢印ボタンを押してリストの中から選択して下さい" sqref="F24:G24 F7:G7">
      <formula1>"コーチ,コーチ（有）"</formula1>
    </dataValidation>
    <dataValidation type="list" allowBlank="1" showInputMessage="1" showErrorMessage="1" prompt="右の矢印ボタンを押してリストの中から選択して下さい" sqref="A24:B24 A7:B7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82"/>
  <sheetViews>
    <sheetView showZeros="0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6384" width="9" style="1"/>
  </cols>
  <sheetData>
    <row r="1" spans="1:15" ht="17.25">
      <c r="A1" s="182" t="str">
        <f>一般男子!A1</f>
        <v>第１８回全国社会人クラブ対抗バドミントン大会申込書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200" t="s">
        <v>29</v>
      </c>
      <c r="N1" s="201"/>
      <c r="O1" s="201"/>
    </row>
    <row r="2" spans="1:15" ht="14.25" thickBot="1">
      <c r="I2" s="212" t="s">
        <v>30</v>
      </c>
      <c r="J2" s="212"/>
      <c r="K2" s="212"/>
      <c r="M2" s="201"/>
      <c r="N2" s="201"/>
      <c r="O2" s="201"/>
    </row>
    <row r="3" spans="1:15" ht="27" customHeight="1" thickBot="1">
      <c r="H3" s="48" t="s">
        <v>88</v>
      </c>
      <c r="I3" s="202" t="str">
        <f>一般男子!I3</f>
        <v>都道府県名入力</v>
      </c>
      <c r="J3" s="203"/>
      <c r="K3" s="204"/>
      <c r="L3" s="6"/>
      <c r="M3" s="42" t="s">
        <v>21</v>
      </c>
    </row>
    <row r="5" spans="1:15" ht="29.25" customHeight="1">
      <c r="A5" s="183" t="s">
        <v>2</v>
      </c>
      <c r="B5" s="184"/>
      <c r="C5" s="149" t="str">
        <f>N48</f>
        <v>混合団体戦（一般・合算６０歳・７０歳以上で編成）</v>
      </c>
      <c r="D5" s="150"/>
      <c r="E5" s="150"/>
      <c r="F5" s="150"/>
      <c r="G5" s="150"/>
      <c r="H5" s="150"/>
      <c r="I5" s="150"/>
      <c r="J5" s="150"/>
      <c r="K5" s="151"/>
      <c r="M5" s="43" t="s">
        <v>116</v>
      </c>
    </row>
    <row r="6" spans="1:15" ht="29.25" customHeight="1">
      <c r="A6" s="147" t="s">
        <v>3</v>
      </c>
      <c r="B6" s="148"/>
      <c r="C6" s="155">
        <f>P48</f>
        <v>0</v>
      </c>
      <c r="D6" s="172"/>
      <c r="E6" s="172"/>
      <c r="F6" s="172"/>
      <c r="G6" s="172"/>
      <c r="H6" s="172"/>
      <c r="I6" s="172"/>
      <c r="J6" s="172"/>
      <c r="K6" s="173"/>
      <c r="M6" s="114"/>
    </row>
    <row r="7" spans="1:15" ht="29.25" customHeight="1">
      <c r="A7" s="171" t="s">
        <v>31</v>
      </c>
      <c r="B7" s="171"/>
      <c r="C7" s="174">
        <f>M62</f>
        <v>0</v>
      </c>
      <c r="D7" s="174"/>
      <c r="E7" s="174"/>
      <c r="F7" s="167" t="s">
        <v>32</v>
      </c>
      <c r="G7" s="167"/>
      <c r="H7" s="169">
        <f>M63</f>
        <v>0</v>
      </c>
      <c r="I7" s="155"/>
      <c r="J7" s="155"/>
      <c r="K7" s="156"/>
      <c r="M7" s="100"/>
    </row>
    <row r="8" spans="1:15" ht="24" customHeight="1">
      <c r="A8" s="19" t="s">
        <v>59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56"/>
    </row>
    <row r="9" spans="1:15" ht="14.85" customHeight="1">
      <c r="A9" s="168">
        <v>1</v>
      </c>
      <c r="B9" s="159">
        <f>N53</f>
        <v>0</v>
      </c>
      <c r="C9" s="160"/>
      <c r="D9" s="15" t="s">
        <v>8</v>
      </c>
      <c r="E9" s="16" t="s">
        <v>5</v>
      </c>
      <c r="F9" s="16" t="s">
        <v>6</v>
      </c>
      <c r="G9" s="170">
        <v>6</v>
      </c>
      <c r="H9" s="52">
        <f>N58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M53</f>
        <v>0</v>
      </c>
      <c r="C10" s="162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70"/>
      <c r="H10" s="55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100"/>
    </row>
    <row r="11" spans="1:15" ht="11.25" customHeight="1">
      <c r="A11" s="157">
        <v>2</v>
      </c>
      <c r="B11" s="159">
        <f>N54</f>
        <v>0</v>
      </c>
      <c r="C11" s="160"/>
      <c r="D11" s="15" t="s">
        <v>8</v>
      </c>
      <c r="E11" s="16" t="s">
        <v>5</v>
      </c>
      <c r="F11" s="16" t="s">
        <v>6</v>
      </c>
      <c r="G11" s="153">
        <v>7</v>
      </c>
      <c r="H11" s="52">
        <f>N59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M54</f>
        <v>0</v>
      </c>
      <c r="C12" s="162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54"/>
      <c r="H12" s="55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100"/>
    </row>
    <row r="13" spans="1:15" ht="11.25" customHeight="1">
      <c r="A13" s="168">
        <v>3</v>
      </c>
      <c r="B13" s="159">
        <f>N55</f>
        <v>0</v>
      </c>
      <c r="C13" s="160"/>
      <c r="D13" s="15" t="s">
        <v>8</v>
      </c>
      <c r="E13" s="16" t="s">
        <v>5</v>
      </c>
      <c r="F13" s="16" t="s">
        <v>6</v>
      </c>
      <c r="G13" s="170">
        <v>8</v>
      </c>
      <c r="H13" s="52">
        <f>N60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M55</f>
        <v>0</v>
      </c>
      <c r="C14" s="162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70"/>
      <c r="H14" s="55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100"/>
    </row>
    <row r="15" spans="1:15" ht="11.25" customHeight="1">
      <c r="A15" s="157">
        <v>4</v>
      </c>
      <c r="B15" s="159">
        <f>N56</f>
        <v>0</v>
      </c>
      <c r="C15" s="160"/>
      <c r="D15" s="15" t="s">
        <v>8</v>
      </c>
      <c r="E15" s="16" t="s">
        <v>5</v>
      </c>
      <c r="F15" s="16" t="s">
        <v>6</v>
      </c>
      <c r="G15" s="153">
        <v>9</v>
      </c>
      <c r="H15" s="52">
        <f>N61</f>
        <v>0</v>
      </c>
      <c r="I15" s="15" t="s">
        <v>8</v>
      </c>
      <c r="J15" s="15" t="s">
        <v>5</v>
      </c>
      <c r="K15" s="15" t="s">
        <v>6</v>
      </c>
      <c r="M15" s="100"/>
    </row>
    <row r="16" spans="1:15" ht="28.5" customHeight="1">
      <c r="A16" s="158"/>
      <c r="B16" s="161">
        <f>M56</f>
        <v>0</v>
      </c>
      <c r="C16" s="162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54"/>
      <c r="H16" s="55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53">
        <v>5</v>
      </c>
      <c r="B17" s="159">
        <f>N57</f>
        <v>0</v>
      </c>
      <c r="C17" s="210"/>
      <c r="D17" s="15" t="s">
        <v>8</v>
      </c>
      <c r="E17" s="16" t="s">
        <v>5</v>
      </c>
      <c r="F17" s="16" t="s">
        <v>6</v>
      </c>
      <c r="G17" s="141"/>
      <c r="H17" s="142"/>
      <c r="I17" s="142"/>
      <c r="J17" s="142"/>
      <c r="K17" s="143"/>
    </row>
    <row r="18" spans="1:17" ht="28.5" customHeight="1">
      <c r="A18" s="154"/>
      <c r="B18" s="161">
        <f>M57</f>
        <v>0</v>
      </c>
      <c r="C18" s="211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44"/>
      <c r="H18" s="145"/>
      <c r="I18" s="145"/>
      <c r="J18" s="145"/>
      <c r="K18" s="146"/>
    </row>
    <row r="19" spans="1:17" ht="13.5" customHeight="1">
      <c r="A19" s="102"/>
      <c r="B19" s="103"/>
      <c r="C19" s="103"/>
      <c r="D19" s="94"/>
      <c r="E19" s="104"/>
      <c r="F19" s="105"/>
      <c r="G19" s="106"/>
      <c r="H19" s="107"/>
      <c r="I19" s="107"/>
      <c r="J19" s="107"/>
      <c r="K19" s="107"/>
    </row>
    <row r="20" spans="1:17" ht="13.5" customHeight="1">
      <c r="A20" s="102"/>
      <c r="B20" s="103"/>
      <c r="C20" s="103"/>
      <c r="D20" s="94"/>
      <c r="E20" s="104"/>
      <c r="F20" s="105"/>
      <c r="G20" s="106"/>
      <c r="H20" s="107"/>
      <c r="I20" s="107"/>
      <c r="J20" s="107"/>
      <c r="K20" s="107"/>
    </row>
    <row r="21" spans="1:17" s="24" customFormat="1" ht="13.5" customHeight="1">
      <c r="A21" s="2"/>
      <c r="B21" s="1"/>
      <c r="C21" s="1"/>
      <c r="D21" s="9"/>
      <c r="E21" s="1"/>
      <c r="F21" s="1"/>
      <c r="G21" s="1"/>
      <c r="H21" s="1"/>
      <c r="I21" s="9"/>
      <c r="J21" s="1"/>
      <c r="K21" s="1"/>
      <c r="L21" s="9"/>
      <c r="O21" s="9"/>
      <c r="P21" s="9"/>
      <c r="Q21" s="1"/>
    </row>
    <row r="22" spans="1:17" s="24" customFormat="1" ht="29.25" customHeight="1">
      <c r="A22" s="183" t="s">
        <v>2</v>
      </c>
      <c r="B22" s="184"/>
      <c r="C22" s="214" t="str">
        <f>N65</f>
        <v>成年混合団体戦（合算８０歳・９０歳・１００歳以上で編成）</v>
      </c>
      <c r="D22" s="215"/>
      <c r="E22" s="215"/>
      <c r="F22" s="215"/>
      <c r="G22" s="215"/>
      <c r="H22" s="215"/>
      <c r="I22" s="215"/>
      <c r="J22" s="215"/>
      <c r="K22" s="216"/>
      <c r="L22" s="9"/>
      <c r="O22" s="9"/>
      <c r="P22" s="9"/>
      <c r="Q22" s="1"/>
    </row>
    <row r="23" spans="1:17" s="24" customFormat="1" ht="29.25" customHeight="1">
      <c r="A23" s="147" t="s">
        <v>3</v>
      </c>
      <c r="B23" s="148"/>
      <c r="C23" s="155">
        <f>P65</f>
        <v>0</v>
      </c>
      <c r="D23" s="155"/>
      <c r="E23" s="155"/>
      <c r="F23" s="155"/>
      <c r="G23" s="155"/>
      <c r="H23" s="155"/>
      <c r="I23" s="155"/>
      <c r="J23" s="155"/>
      <c r="K23" s="156"/>
      <c r="L23" s="9"/>
      <c r="O23" s="9"/>
      <c r="P23" s="9"/>
      <c r="Q23" s="1"/>
    </row>
    <row r="24" spans="1:17" s="24" customFormat="1" ht="29.25" customHeight="1">
      <c r="A24" s="171" t="s">
        <v>31</v>
      </c>
      <c r="B24" s="171"/>
      <c r="C24" s="174">
        <f>M77</f>
        <v>0</v>
      </c>
      <c r="D24" s="174"/>
      <c r="E24" s="174"/>
      <c r="F24" s="167" t="s">
        <v>32</v>
      </c>
      <c r="G24" s="167"/>
      <c r="H24" s="169">
        <f>M78</f>
        <v>0</v>
      </c>
      <c r="I24" s="155"/>
      <c r="J24" s="155"/>
      <c r="K24" s="156"/>
      <c r="L24" s="9"/>
      <c r="O24" s="9"/>
      <c r="P24" s="9"/>
      <c r="Q24" s="1"/>
    </row>
    <row r="25" spans="1:17" s="24" customFormat="1" ht="14.85" customHeight="1">
      <c r="A25" s="168">
        <v>1</v>
      </c>
      <c r="B25" s="159">
        <f>N68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N73</f>
        <v>0</v>
      </c>
      <c r="I25" s="15" t="s">
        <v>8</v>
      </c>
      <c r="J25" s="15" t="s">
        <v>5</v>
      </c>
      <c r="K25" s="15" t="s">
        <v>6</v>
      </c>
      <c r="L25" s="9"/>
      <c r="O25" s="9"/>
      <c r="P25" s="9"/>
      <c r="Q25" s="1"/>
    </row>
    <row r="26" spans="1:17" s="24" customFormat="1" ht="24.95" customHeight="1">
      <c r="A26" s="158"/>
      <c r="B26" s="161">
        <f>M68</f>
        <v>0</v>
      </c>
      <c r="C26" s="162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70"/>
      <c r="H26" s="55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9"/>
      <c r="O26" s="9"/>
      <c r="P26" s="9"/>
      <c r="Q26" s="1"/>
    </row>
    <row r="27" spans="1:17" s="24" customFormat="1" ht="11.25" customHeight="1">
      <c r="A27" s="157">
        <v>2</v>
      </c>
      <c r="B27" s="159">
        <f>N69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N74</f>
        <v>0</v>
      </c>
      <c r="I27" s="15" t="s">
        <v>8</v>
      </c>
      <c r="J27" s="15" t="s">
        <v>5</v>
      </c>
      <c r="K27" s="15" t="s">
        <v>6</v>
      </c>
      <c r="L27" s="9"/>
      <c r="O27" s="9"/>
      <c r="P27" s="9"/>
      <c r="Q27" s="1"/>
    </row>
    <row r="28" spans="1:17" s="24" customFormat="1" ht="28.5" customHeight="1">
      <c r="A28" s="157"/>
      <c r="B28" s="161">
        <f>M69</f>
        <v>0</v>
      </c>
      <c r="C28" s="162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54"/>
      <c r="H28" s="55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9"/>
      <c r="O28" s="9"/>
      <c r="P28" s="9"/>
      <c r="Q28" s="1"/>
    </row>
    <row r="29" spans="1:17" s="24" customFormat="1" ht="11.25" customHeight="1">
      <c r="A29" s="168">
        <v>3</v>
      </c>
      <c r="B29" s="159">
        <f>N70</f>
        <v>0</v>
      </c>
      <c r="C29" s="160"/>
      <c r="D29" s="15" t="s">
        <v>8</v>
      </c>
      <c r="E29" s="16" t="s">
        <v>5</v>
      </c>
      <c r="F29" s="16" t="s">
        <v>6</v>
      </c>
      <c r="G29" s="170">
        <v>8</v>
      </c>
      <c r="H29" s="52">
        <f>N75</f>
        <v>0</v>
      </c>
      <c r="I29" s="15" t="s">
        <v>8</v>
      </c>
      <c r="J29" s="15" t="s">
        <v>5</v>
      </c>
      <c r="K29" s="15" t="s">
        <v>6</v>
      </c>
      <c r="L29" s="9"/>
      <c r="O29" s="9"/>
      <c r="P29" s="9"/>
      <c r="Q29" s="1"/>
    </row>
    <row r="30" spans="1:17" s="24" customFormat="1" ht="28.5" customHeight="1">
      <c r="A30" s="158"/>
      <c r="B30" s="161">
        <f>M70</f>
        <v>0</v>
      </c>
      <c r="C30" s="162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70"/>
      <c r="H30" s="55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9"/>
      <c r="O30" s="9"/>
      <c r="P30" s="9"/>
      <c r="Q30" s="1"/>
    </row>
    <row r="31" spans="1:17" s="24" customFormat="1" ht="11.25" customHeight="1">
      <c r="A31" s="157">
        <v>4</v>
      </c>
      <c r="B31" s="159">
        <f>N71</f>
        <v>0</v>
      </c>
      <c r="C31" s="160"/>
      <c r="D31" s="15" t="s">
        <v>8</v>
      </c>
      <c r="E31" s="16" t="s">
        <v>5</v>
      </c>
      <c r="F31" s="16" t="s">
        <v>6</v>
      </c>
      <c r="G31" s="153">
        <v>9</v>
      </c>
      <c r="H31" s="52">
        <f>N76</f>
        <v>0</v>
      </c>
      <c r="I31" s="15" t="s">
        <v>8</v>
      </c>
      <c r="J31" s="15" t="s">
        <v>5</v>
      </c>
      <c r="K31" s="15" t="s">
        <v>6</v>
      </c>
      <c r="L31" s="9"/>
      <c r="O31" s="9"/>
      <c r="P31" s="9"/>
      <c r="Q31" s="1"/>
    </row>
    <row r="32" spans="1:17" s="24" customFormat="1" ht="28.5" customHeight="1">
      <c r="A32" s="158"/>
      <c r="B32" s="161">
        <f>M71</f>
        <v>0</v>
      </c>
      <c r="C32" s="162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54"/>
      <c r="H32" s="55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9"/>
      <c r="O32" s="9"/>
      <c r="P32" s="9"/>
      <c r="Q32" s="1"/>
    </row>
    <row r="33" spans="1:17" ht="11.25" customHeight="1">
      <c r="A33" s="153">
        <v>5</v>
      </c>
      <c r="B33" s="159">
        <f>N72</f>
        <v>0</v>
      </c>
      <c r="C33" s="160"/>
      <c r="D33" s="15" t="s">
        <v>8</v>
      </c>
      <c r="E33" s="16" t="s">
        <v>5</v>
      </c>
      <c r="F33" s="16" t="s">
        <v>6</v>
      </c>
      <c r="G33" s="141"/>
      <c r="H33" s="142"/>
      <c r="I33" s="142"/>
      <c r="J33" s="142"/>
      <c r="K33" s="143"/>
    </row>
    <row r="34" spans="1:17" ht="28.5" customHeight="1">
      <c r="A34" s="154"/>
      <c r="B34" s="161">
        <f>M72</f>
        <v>0</v>
      </c>
      <c r="C34" s="162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44"/>
      <c r="H34" s="145"/>
      <c r="I34" s="145"/>
      <c r="J34" s="145"/>
      <c r="K34" s="146"/>
    </row>
    <row r="36" spans="1:17">
      <c r="M36" s="138" t="s">
        <v>57</v>
      </c>
    </row>
    <row r="37" spans="1:17" ht="15.75" customHeight="1">
      <c r="A37" s="21" t="s">
        <v>4</v>
      </c>
      <c r="B37" s="14"/>
      <c r="M37" s="138"/>
    </row>
    <row r="38" spans="1:17" ht="9" customHeight="1">
      <c r="A38" s="4"/>
    </row>
    <row r="39" spans="1:17" ht="15.75" customHeight="1">
      <c r="A39" s="196" t="str">
        <f>一般男子!A35</f>
        <v>2018/1/*</v>
      </c>
      <c r="B39" s="196"/>
      <c r="C39" s="196"/>
      <c r="M39" s="139" t="s">
        <v>58</v>
      </c>
    </row>
    <row r="40" spans="1:17">
      <c r="M40" s="140"/>
    </row>
    <row r="41" spans="1:17" ht="17.25" customHeight="1">
      <c r="C41" s="197" t="str">
        <f>一般男子!C37&amp;一般男子!D37</f>
        <v>都道府県名入力社会人クラブバドミントン連盟</v>
      </c>
      <c r="D41" s="197"/>
      <c r="E41" s="197"/>
      <c r="F41" s="197"/>
      <c r="G41" s="197"/>
      <c r="H41" s="2"/>
      <c r="I41" s="2"/>
      <c r="M41" s="140"/>
      <c r="O41" s="186" t="s">
        <v>102</v>
      </c>
      <c r="P41" s="187"/>
      <c r="Q41" s="187"/>
    </row>
    <row r="42" spans="1:17" ht="17.25" customHeight="1">
      <c r="H42" s="189" t="str">
        <f>一般男子!H38</f>
        <v>会　　長　　</v>
      </c>
      <c r="I42" s="189"/>
      <c r="J42" s="108" t="s">
        <v>67</v>
      </c>
      <c r="K42" s="3"/>
      <c r="O42" s="187"/>
      <c r="P42" s="187"/>
      <c r="Q42" s="187"/>
    </row>
    <row r="43" spans="1:17">
      <c r="M43" s="47" t="s">
        <v>69</v>
      </c>
      <c r="N43" s="26"/>
    </row>
    <row r="44" spans="1:17" ht="18.75" customHeight="1">
      <c r="C44" s="22" t="s">
        <v>14</v>
      </c>
      <c r="D44" s="22" t="s">
        <v>66</v>
      </c>
      <c r="E44" s="189">
        <f>一般男子!E40</f>
        <v>0</v>
      </c>
      <c r="F44" s="189"/>
      <c r="G44" s="189"/>
      <c r="I44" s="12"/>
      <c r="M44" s="195" t="s">
        <v>22</v>
      </c>
      <c r="N44" s="195"/>
      <c r="O44" s="195"/>
      <c r="P44" s="195"/>
    </row>
    <row r="45" spans="1:17" ht="7.5" customHeight="1">
      <c r="C45" s="5"/>
      <c r="D45" s="10"/>
      <c r="E45" s="5"/>
      <c r="F45" s="5"/>
      <c r="G45" s="5"/>
      <c r="I45" s="6"/>
      <c r="M45" s="195"/>
      <c r="N45" s="195"/>
      <c r="O45" s="195"/>
      <c r="P45" s="195"/>
    </row>
    <row r="46" spans="1:17" ht="18.75" customHeight="1">
      <c r="C46" s="22" t="s">
        <v>28</v>
      </c>
      <c r="D46" s="22" t="s">
        <v>66</v>
      </c>
      <c r="E46" s="189" t="str">
        <f>一般男子!E42</f>
        <v>〒</v>
      </c>
      <c r="F46" s="189"/>
      <c r="G46" s="189"/>
      <c r="H46" s="189"/>
      <c r="I46" s="189"/>
      <c r="J46" s="189"/>
      <c r="M46" s="195"/>
      <c r="N46" s="195"/>
      <c r="O46" s="195"/>
      <c r="P46" s="195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27</v>
      </c>
      <c r="D48" s="22" t="s">
        <v>66</v>
      </c>
      <c r="E48" s="189">
        <f>一般男子!E44</f>
        <v>0</v>
      </c>
      <c r="F48" s="189"/>
      <c r="G48" s="189"/>
      <c r="I48" s="1"/>
      <c r="M48" s="32" t="s">
        <v>12</v>
      </c>
      <c r="N48" s="112" t="s">
        <v>91</v>
      </c>
      <c r="O48" s="109" t="s">
        <v>3</v>
      </c>
      <c r="P48" s="193"/>
      <c r="Q48" s="194"/>
    </row>
    <row r="50" spans="1:18">
      <c r="H50" s="56"/>
      <c r="M50" s="113" t="s">
        <v>17</v>
      </c>
      <c r="O50" s="23"/>
      <c r="P50" s="41" t="s">
        <v>20</v>
      </c>
    </row>
    <row r="51" spans="1:18" ht="14.25" thickBot="1">
      <c r="C51" s="36" t="s">
        <v>25</v>
      </c>
      <c r="D51" s="8"/>
      <c r="H51" s="57"/>
      <c r="I51" s="8"/>
      <c r="L51" s="23" t="s">
        <v>15</v>
      </c>
      <c r="M51" s="40" t="s">
        <v>16</v>
      </c>
      <c r="N51" s="40" t="s">
        <v>18</v>
      </c>
      <c r="O51" s="40" t="s">
        <v>9</v>
      </c>
      <c r="P51" s="39" t="s">
        <v>0</v>
      </c>
      <c r="Q51" s="39" t="s">
        <v>19</v>
      </c>
      <c r="R51" s="38">
        <v>32599</v>
      </c>
    </row>
    <row r="52" spans="1:18">
      <c r="C52" s="37">
        <v>42826</v>
      </c>
      <c r="D52" s="7"/>
      <c r="H52" s="191" t="s">
        <v>114</v>
      </c>
      <c r="I52" s="192"/>
      <c r="J52" s="192"/>
      <c r="L52" s="27"/>
      <c r="M52" s="30" t="s">
        <v>11</v>
      </c>
      <c r="N52" s="30" t="s">
        <v>7</v>
      </c>
      <c r="O52" s="30" t="s">
        <v>8</v>
      </c>
      <c r="P52" s="31" t="s">
        <v>5</v>
      </c>
      <c r="Q52" s="96" t="s">
        <v>56</v>
      </c>
      <c r="R52" s="96" t="s">
        <v>113</v>
      </c>
    </row>
    <row r="53" spans="1:18">
      <c r="A53" s="13"/>
      <c r="B53" s="13"/>
      <c r="C53" s="13"/>
      <c r="D53" s="23"/>
      <c r="E53" s="13"/>
      <c r="F53" s="13"/>
      <c r="G53" s="13"/>
      <c r="H53" s="192"/>
      <c r="I53" s="192"/>
      <c r="J53" s="192"/>
      <c r="K53" s="13"/>
      <c r="L53" s="28">
        <v>1</v>
      </c>
      <c r="M53" s="134"/>
      <c r="N53" s="134"/>
      <c r="O53" s="50"/>
      <c r="P53" s="54"/>
      <c r="Q53" s="97"/>
      <c r="R53" s="97"/>
    </row>
    <row r="54" spans="1:18">
      <c r="A54" s="13"/>
      <c r="B54" s="13"/>
      <c r="C54" s="13"/>
      <c r="D54" s="23"/>
      <c r="E54" s="13"/>
      <c r="F54" s="13"/>
      <c r="G54" s="13"/>
      <c r="H54" s="57"/>
      <c r="I54" s="23"/>
      <c r="J54" s="13"/>
      <c r="K54" s="13"/>
      <c r="L54" s="28">
        <v>2</v>
      </c>
      <c r="M54" s="134"/>
      <c r="N54" s="134"/>
      <c r="O54" s="50"/>
      <c r="P54" s="54"/>
      <c r="Q54" s="97"/>
      <c r="R54" s="97"/>
    </row>
    <row r="55" spans="1:18">
      <c r="A55" s="13"/>
      <c r="B55" s="13"/>
      <c r="C55" s="13"/>
      <c r="D55" s="23"/>
      <c r="E55" s="13"/>
      <c r="F55" s="13"/>
      <c r="G55" s="13"/>
      <c r="H55" s="57"/>
      <c r="I55" s="23"/>
      <c r="J55" s="13"/>
      <c r="K55" s="13"/>
      <c r="L55" s="28">
        <v>3</v>
      </c>
      <c r="M55" s="134"/>
      <c r="N55" s="134"/>
      <c r="O55" s="50"/>
      <c r="P55" s="54"/>
      <c r="Q55" s="97"/>
      <c r="R55" s="97"/>
    </row>
    <row r="56" spans="1:18">
      <c r="A56" s="13"/>
      <c r="B56" s="13"/>
      <c r="C56" s="13"/>
      <c r="D56" s="23"/>
      <c r="E56" s="13"/>
      <c r="F56" s="13"/>
      <c r="G56" s="13"/>
      <c r="H56" s="57"/>
      <c r="I56" s="23"/>
      <c r="J56" s="13"/>
      <c r="K56" s="13"/>
      <c r="L56" s="28">
        <v>4</v>
      </c>
      <c r="M56" s="134"/>
      <c r="N56" s="134"/>
      <c r="O56" s="50"/>
      <c r="P56" s="54"/>
      <c r="Q56" s="97"/>
      <c r="R56" s="97"/>
    </row>
    <row r="57" spans="1:18">
      <c r="A57" s="13"/>
      <c r="B57" s="13"/>
      <c r="C57" s="13"/>
      <c r="D57" s="23"/>
      <c r="E57" s="13"/>
      <c r="F57" s="13"/>
      <c r="G57" s="13"/>
      <c r="H57" s="13"/>
      <c r="I57" s="23"/>
      <c r="J57" s="13"/>
      <c r="K57" s="13"/>
      <c r="L57" s="28">
        <v>5</v>
      </c>
      <c r="M57" s="134"/>
      <c r="N57" s="134"/>
      <c r="O57" s="50"/>
      <c r="P57" s="54"/>
      <c r="Q57" s="97"/>
      <c r="R57" s="97"/>
    </row>
    <row r="58" spans="1:18">
      <c r="A58" s="13"/>
      <c r="B58" s="13"/>
      <c r="C58" s="13"/>
      <c r="D58" s="23"/>
      <c r="E58" s="13"/>
      <c r="F58" s="13"/>
      <c r="G58" s="13"/>
      <c r="H58" s="45"/>
      <c r="I58" s="23"/>
      <c r="J58" s="13"/>
      <c r="K58" s="13"/>
      <c r="L58" s="28">
        <v>6</v>
      </c>
      <c r="M58" s="134"/>
      <c r="N58" s="134"/>
      <c r="O58" s="50"/>
      <c r="P58" s="54"/>
      <c r="Q58" s="97"/>
      <c r="R58" s="97"/>
    </row>
    <row r="59" spans="1:18">
      <c r="A59" s="13"/>
      <c r="B59" s="13"/>
      <c r="C59" s="13"/>
      <c r="D59" s="23"/>
      <c r="E59" s="13"/>
      <c r="F59" s="13"/>
      <c r="G59" s="13"/>
      <c r="H59" s="45"/>
      <c r="I59" s="23"/>
      <c r="J59" s="13"/>
      <c r="K59" s="13"/>
      <c r="L59" s="28">
        <v>7</v>
      </c>
      <c r="M59" s="134"/>
      <c r="N59" s="134"/>
      <c r="O59" s="50"/>
      <c r="P59" s="54"/>
      <c r="Q59" s="101"/>
      <c r="R59" s="101"/>
    </row>
    <row r="60" spans="1:18">
      <c r="A60" s="13"/>
      <c r="B60" s="13"/>
      <c r="C60" s="13"/>
      <c r="D60" s="23"/>
      <c r="E60" s="13"/>
      <c r="F60" s="13"/>
      <c r="G60" s="13"/>
      <c r="H60" s="46"/>
      <c r="I60" s="23"/>
      <c r="J60" s="13"/>
      <c r="K60" s="13"/>
      <c r="L60" s="28">
        <v>8</v>
      </c>
      <c r="M60" s="134"/>
      <c r="N60" s="134"/>
      <c r="O60" s="50"/>
      <c r="P60" s="54"/>
      <c r="Q60" s="99"/>
      <c r="R60" s="99"/>
    </row>
    <row r="61" spans="1:18" ht="14.25" thickBot="1">
      <c r="A61" s="13"/>
      <c r="B61" s="13"/>
      <c r="C61" s="13"/>
      <c r="D61" s="23"/>
      <c r="E61" s="13"/>
      <c r="F61" s="13"/>
      <c r="G61" s="13"/>
      <c r="H61" s="13"/>
      <c r="I61" s="23"/>
      <c r="J61" s="13"/>
      <c r="K61" s="13"/>
      <c r="L61" s="29">
        <v>9</v>
      </c>
      <c r="M61" s="136"/>
      <c r="N61" s="136"/>
      <c r="O61" s="51"/>
      <c r="P61" s="127"/>
      <c r="Q61" s="98"/>
      <c r="R61" s="98"/>
    </row>
    <row r="62" spans="1:18">
      <c r="A62" s="13"/>
      <c r="B62" s="13"/>
      <c r="C62" s="13"/>
      <c r="D62" s="23"/>
      <c r="E62" s="13"/>
      <c r="F62" s="13"/>
      <c r="G62" s="13"/>
      <c r="H62" s="186" t="s">
        <v>35</v>
      </c>
      <c r="I62" s="187"/>
      <c r="J62" s="187"/>
      <c r="K62" s="13"/>
      <c r="L62" s="60" t="s">
        <v>33</v>
      </c>
      <c r="M62" s="121"/>
      <c r="N62" s="121"/>
      <c r="O62" s="115"/>
      <c r="P62" s="116"/>
      <c r="Q62" s="99"/>
      <c r="R62" s="99"/>
    </row>
    <row r="63" spans="1:18" ht="14.25" thickBot="1">
      <c r="A63" s="13"/>
      <c r="B63" s="13"/>
      <c r="C63" s="13"/>
      <c r="D63" s="23"/>
      <c r="E63" s="13"/>
      <c r="F63" s="13"/>
      <c r="G63" s="13"/>
      <c r="H63" s="187"/>
      <c r="I63" s="187"/>
      <c r="J63" s="187"/>
      <c r="K63" s="13"/>
      <c r="L63" s="59" t="s">
        <v>34</v>
      </c>
      <c r="M63" s="120"/>
      <c r="N63" s="120"/>
      <c r="O63" s="117"/>
      <c r="P63" s="118"/>
      <c r="Q63" s="98"/>
      <c r="R63" s="98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8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13</v>
      </c>
      <c r="N65" s="112" t="s">
        <v>96</v>
      </c>
      <c r="O65" s="109" t="s">
        <v>3</v>
      </c>
      <c r="P65" s="193"/>
      <c r="Q65" s="194"/>
    </row>
    <row r="66" spans="1:18" ht="14.25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8">
      <c r="A67" s="13"/>
      <c r="B67" s="13"/>
      <c r="C67" s="13"/>
      <c r="D67" s="23"/>
      <c r="E67" s="13"/>
      <c r="F67" s="13"/>
      <c r="G67" s="13"/>
      <c r="H67" s="191" t="s">
        <v>114</v>
      </c>
      <c r="I67" s="192"/>
      <c r="J67" s="192"/>
      <c r="K67" s="13"/>
      <c r="L67" s="49"/>
      <c r="M67" s="30" t="s">
        <v>11</v>
      </c>
      <c r="N67" s="30" t="s">
        <v>7</v>
      </c>
      <c r="O67" s="30" t="s">
        <v>8</v>
      </c>
      <c r="P67" s="31" t="s">
        <v>5</v>
      </c>
      <c r="Q67" s="96" t="s">
        <v>56</v>
      </c>
      <c r="R67" s="96" t="s">
        <v>113</v>
      </c>
    </row>
    <row r="68" spans="1:18">
      <c r="A68" s="13"/>
      <c r="B68" s="13"/>
      <c r="C68" s="13"/>
      <c r="D68" s="23"/>
      <c r="E68" s="13"/>
      <c r="F68" s="13"/>
      <c r="G68" s="13"/>
      <c r="H68" s="192"/>
      <c r="I68" s="192"/>
      <c r="J68" s="192"/>
      <c r="K68" s="13"/>
      <c r="L68" s="28">
        <v>1</v>
      </c>
      <c r="M68" s="134"/>
      <c r="N68" s="134"/>
      <c r="O68" s="50"/>
      <c r="P68" s="54"/>
      <c r="Q68" s="97"/>
      <c r="R68" s="97"/>
    </row>
    <row r="69" spans="1:18">
      <c r="A69" s="13"/>
      <c r="B69" s="13"/>
      <c r="C69" s="13"/>
      <c r="D69" s="23"/>
      <c r="E69" s="13"/>
      <c r="F69" s="13"/>
      <c r="G69" s="13"/>
      <c r="H69" s="13"/>
      <c r="I69" s="23"/>
      <c r="J69" s="13"/>
      <c r="K69" s="13"/>
      <c r="L69" s="28">
        <v>2</v>
      </c>
      <c r="M69" s="134"/>
      <c r="N69" s="134"/>
      <c r="O69" s="50"/>
      <c r="P69" s="54"/>
      <c r="Q69" s="97"/>
      <c r="R69" s="97"/>
    </row>
    <row r="70" spans="1:18">
      <c r="A70" s="13"/>
      <c r="B70" s="13"/>
      <c r="C70" s="13"/>
      <c r="D70" s="23"/>
      <c r="E70" s="13"/>
      <c r="F70" s="13"/>
      <c r="G70" s="13"/>
      <c r="H70" s="13"/>
      <c r="I70" s="23"/>
      <c r="J70" s="13"/>
      <c r="K70" s="13"/>
      <c r="L70" s="28">
        <v>3</v>
      </c>
      <c r="M70" s="134"/>
      <c r="N70" s="134"/>
      <c r="O70" s="50"/>
      <c r="P70" s="54"/>
      <c r="Q70" s="97"/>
      <c r="R70" s="97"/>
    </row>
    <row r="71" spans="1:18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4</v>
      </c>
      <c r="M71" s="134"/>
      <c r="N71" s="134"/>
      <c r="O71" s="50"/>
      <c r="P71" s="54"/>
      <c r="Q71" s="97"/>
      <c r="R71" s="97"/>
    </row>
    <row r="72" spans="1:18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34"/>
      <c r="N72" s="134"/>
      <c r="O72" s="50"/>
      <c r="P72" s="54"/>
      <c r="Q72" s="97"/>
      <c r="R72" s="97"/>
    </row>
    <row r="73" spans="1:18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34"/>
      <c r="N73" s="134"/>
      <c r="O73" s="50"/>
      <c r="P73" s="54"/>
      <c r="Q73" s="97"/>
      <c r="R73" s="97"/>
    </row>
    <row r="74" spans="1:18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34"/>
      <c r="N74" s="134"/>
      <c r="O74" s="50"/>
      <c r="P74" s="54"/>
      <c r="Q74" s="101"/>
      <c r="R74" s="101"/>
    </row>
    <row r="75" spans="1:18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34"/>
      <c r="N75" s="134"/>
      <c r="O75" s="50"/>
      <c r="P75" s="54"/>
      <c r="Q75" s="99"/>
      <c r="R75" s="99"/>
    </row>
    <row r="76" spans="1:18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36"/>
      <c r="N76" s="136"/>
      <c r="O76" s="51"/>
      <c r="P76" s="137"/>
      <c r="Q76" s="98"/>
      <c r="R76" s="98"/>
    </row>
    <row r="77" spans="1:18">
      <c r="H77" s="186" t="s">
        <v>35</v>
      </c>
      <c r="I77" s="187"/>
      <c r="J77" s="187"/>
      <c r="L77" s="58" t="s">
        <v>33</v>
      </c>
      <c r="M77" s="122"/>
      <c r="N77" s="122"/>
      <c r="O77" s="119"/>
      <c r="P77" s="97"/>
      <c r="Q77" s="99"/>
      <c r="R77" s="99"/>
    </row>
    <row r="78" spans="1:18" ht="14.25" thickBot="1">
      <c r="H78" s="187"/>
      <c r="I78" s="187"/>
      <c r="J78" s="187"/>
      <c r="L78" s="59" t="s">
        <v>34</v>
      </c>
      <c r="M78" s="120"/>
      <c r="N78" s="120"/>
      <c r="O78" s="117"/>
      <c r="P78" s="118"/>
      <c r="Q78" s="98"/>
      <c r="R78" s="98"/>
    </row>
    <row r="79" spans="1:18">
      <c r="L79" s="23"/>
      <c r="M79" s="25"/>
      <c r="N79" s="25"/>
      <c r="O79" s="23"/>
      <c r="P79" s="23"/>
    </row>
    <row r="80" spans="1:18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78"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A17:A18"/>
    <mergeCell ref="B17:C17"/>
    <mergeCell ref="B18:C18"/>
    <mergeCell ref="G17:K18"/>
    <mergeCell ref="A15:A16"/>
    <mergeCell ref="B15:C15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C41:G41"/>
    <mergeCell ref="M36:M37"/>
    <mergeCell ref="A33:A34"/>
    <mergeCell ref="G33:K34"/>
    <mergeCell ref="E44:G44"/>
    <mergeCell ref="E46:J46"/>
    <mergeCell ref="E48:G48"/>
    <mergeCell ref="A29:A30"/>
    <mergeCell ref="B29:C29"/>
    <mergeCell ref="G29:G30"/>
    <mergeCell ref="B30:C30"/>
    <mergeCell ref="H77:J78"/>
    <mergeCell ref="H52:J53"/>
    <mergeCell ref="H67:J68"/>
    <mergeCell ref="H62:J63"/>
    <mergeCell ref="H42:I42"/>
  </mergeCells>
  <phoneticPr fontId="2"/>
  <dataValidations count="3">
    <dataValidation type="list" allowBlank="1" showInputMessage="1" showErrorMessage="1" prompt="右の矢印ボタンを押してリストの中から選択して下さい" sqref="A24:B24 A7:B7">
      <formula1>"監督,監督（有）"</formula1>
    </dataValidation>
    <dataValidation type="list" allowBlank="1" showInputMessage="1" showErrorMessage="1" prompt="右の矢印ボタンを押してリストの中から選択して下さい" sqref="F24:G24 F7:G7">
      <formula1>"コーチ,コーチ（有）"</formula1>
    </dataValidation>
    <dataValidation type="list" allowBlank="1" showInputMessage="1" showErrorMessage="1" sqref="A19:A20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82"/>
  <sheetViews>
    <sheetView showZeros="0" workbookViewId="0">
      <selection sqref="A1:K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6384" width="9" style="1"/>
  </cols>
  <sheetData>
    <row r="1" spans="1:15" ht="17.25">
      <c r="A1" s="182" t="str">
        <f>一般男子!A1</f>
        <v>第１８回全国社会人クラブ対抗バドミントン大会申込書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M1" s="200" t="s">
        <v>29</v>
      </c>
      <c r="N1" s="201"/>
      <c r="O1" s="201"/>
    </row>
    <row r="2" spans="1:15" ht="14.25" thickBot="1">
      <c r="I2" s="212" t="s">
        <v>30</v>
      </c>
      <c r="J2" s="212"/>
      <c r="K2" s="212"/>
      <c r="M2" s="201"/>
      <c r="N2" s="201"/>
      <c r="O2" s="201"/>
    </row>
    <row r="3" spans="1:15" ht="27" customHeight="1" thickBot="1">
      <c r="H3" s="48" t="s">
        <v>89</v>
      </c>
      <c r="I3" s="202" t="str">
        <f>一般男子!I3</f>
        <v>都道府県名入力</v>
      </c>
      <c r="J3" s="203"/>
      <c r="K3" s="204"/>
      <c r="L3" s="6"/>
      <c r="M3" s="42" t="s">
        <v>21</v>
      </c>
    </row>
    <row r="5" spans="1:15" ht="29.25" customHeight="1">
      <c r="A5" s="183" t="s">
        <v>2</v>
      </c>
      <c r="B5" s="184"/>
      <c r="C5" s="231" t="str">
        <f>N48</f>
        <v>予備</v>
      </c>
      <c r="D5" s="232"/>
      <c r="E5" s="232"/>
      <c r="F5" s="232"/>
      <c r="G5" s="232"/>
      <c r="H5" s="232"/>
      <c r="I5" s="232"/>
      <c r="J5" s="232"/>
      <c r="K5" s="233"/>
      <c r="M5" s="43" t="s">
        <v>116</v>
      </c>
    </row>
    <row r="6" spans="1:15" ht="29.25" customHeight="1">
      <c r="A6" s="147" t="s">
        <v>3</v>
      </c>
      <c r="B6" s="148"/>
      <c r="C6" s="229">
        <f>P48</f>
        <v>0</v>
      </c>
      <c r="D6" s="234"/>
      <c r="E6" s="234"/>
      <c r="F6" s="234"/>
      <c r="G6" s="234"/>
      <c r="H6" s="234"/>
      <c r="I6" s="234"/>
      <c r="J6" s="234"/>
      <c r="K6" s="235"/>
      <c r="M6" s="114"/>
    </row>
    <row r="7" spans="1:15" ht="29.25" customHeight="1">
      <c r="A7" s="171" t="s">
        <v>31</v>
      </c>
      <c r="B7" s="171"/>
      <c r="C7" s="174">
        <f>M62</f>
        <v>0</v>
      </c>
      <c r="D7" s="174"/>
      <c r="E7" s="174"/>
      <c r="F7" s="167" t="s">
        <v>32</v>
      </c>
      <c r="G7" s="167"/>
      <c r="H7" s="169">
        <f>M63</f>
        <v>0</v>
      </c>
      <c r="I7" s="155"/>
      <c r="J7" s="155"/>
      <c r="K7" s="156"/>
      <c r="M7" s="100"/>
    </row>
    <row r="8" spans="1:15" ht="24" customHeight="1">
      <c r="A8" s="19" t="s">
        <v>59</v>
      </c>
      <c r="B8" s="164" t="s">
        <v>10</v>
      </c>
      <c r="C8" s="165"/>
      <c r="D8" s="165"/>
      <c r="E8" s="165"/>
      <c r="F8" s="166"/>
      <c r="G8" s="20" t="s">
        <v>59</v>
      </c>
      <c r="H8" s="175" t="s">
        <v>10</v>
      </c>
      <c r="I8" s="175"/>
      <c r="J8" s="175"/>
      <c r="K8" s="176"/>
      <c r="M8" s="56"/>
    </row>
    <row r="9" spans="1:15" ht="14.85" customHeight="1">
      <c r="A9" s="168">
        <v>1</v>
      </c>
      <c r="B9" s="159">
        <f>N53</f>
        <v>0</v>
      </c>
      <c r="C9" s="160"/>
      <c r="D9" s="15" t="s">
        <v>8</v>
      </c>
      <c r="E9" s="16" t="s">
        <v>5</v>
      </c>
      <c r="F9" s="16" t="s">
        <v>6</v>
      </c>
      <c r="G9" s="170">
        <v>6</v>
      </c>
      <c r="H9" s="52">
        <f>N58</f>
        <v>0</v>
      </c>
      <c r="I9" s="15" t="s">
        <v>8</v>
      </c>
      <c r="J9" s="15" t="s">
        <v>5</v>
      </c>
      <c r="K9" s="15" t="s">
        <v>6</v>
      </c>
      <c r="M9" s="100"/>
    </row>
    <row r="10" spans="1:15" ht="24.95" customHeight="1">
      <c r="A10" s="158"/>
      <c r="B10" s="161">
        <f>M53</f>
        <v>0</v>
      </c>
      <c r="C10" s="162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70"/>
      <c r="H10" s="55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100"/>
    </row>
    <row r="11" spans="1:15" ht="11.25" customHeight="1">
      <c r="A11" s="157">
        <v>2</v>
      </c>
      <c r="B11" s="159">
        <f>N54</f>
        <v>0</v>
      </c>
      <c r="C11" s="160"/>
      <c r="D11" s="15" t="s">
        <v>8</v>
      </c>
      <c r="E11" s="16" t="s">
        <v>5</v>
      </c>
      <c r="F11" s="16" t="s">
        <v>6</v>
      </c>
      <c r="G11" s="153">
        <v>7</v>
      </c>
      <c r="H11" s="52">
        <f>N59</f>
        <v>0</v>
      </c>
      <c r="I11" s="15" t="s">
        <v>8</v>
      </c>
      <c r="J11" s="15" t="s">
        <v>5</v>
      </c>
      <c r="K11" s="15" t="s">
        <v>6</v>
      </c>
      <c r="M11" s="100"/>
    </row>
    <row r="12" spans="1:15" ht="28.5" customHeight="1">
      <c r="A12" s="157"/>
      <c r="B12" s="161">
        <f>M54</f>
        <v>0</v>
      </c>
      <c r="C12" s="162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54"/>
      <c r="H12" s="55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100"/>
    </row>
    <row r="13" spans="1:15" ht="11.25" customHeight="1">
      <c r="A13" s="168">
        <v>3</v>
      </c>
      <c r="B13" s="159">
        <f>N55</f>
        <v>0</v>
      </c>
      <c r="C13" s="160"/>
      <c r="D13" s="15" t="s">
        <v>8</v>
      </c>
      <c r="E13" s="16" t="s">
        <v>5</v>
      </c>
      <c r="F13" s="16" t="s">
        <v>6</v>
      </c>
      <c r="G13" s="170">
        <v>8</v>
      </c>
      <c r="H13" s="52">
        <f>N60</f>
        <v>0</v>
      </c>
      <c r="I13" s="15" t="s">
        <v>8</v>
      </c>
      <c r="J13" s="15" t="s">
        <v>5</v>
      </c>
      <c r="K13" s="15" t="s">
        <v>6</v>
      </c>
      <c r="M13" s="100"/>
    </row>
    <row r="14" spans="1:15" ht="28.5" customHeight="1">
      <c r="A14" s="158"/>
      <c r="B14" s="161">
        <f>M55</f>
        <v>0</v>
      </c>
      <c r="C14" s="162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70"/>
      <c r="H14" s="55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100"/>
    </row>
    <row r="15" spans="1:15" ht="11.25" customHeight="1">
      <c r="A15" s="157">
        <v>4</v>
      </c>
      <c r="B15" s="159">
        <f>N56</f>
        <v>0</v>
      </c>
      <c r="C15" s="160"/>
      <c r="D15" s="15" t="s">
        <v>8</v>
      </c>
      <c r="E15" s="16" t="s">
        <v>5</v>
      </c>
      <c r="F15" s="16" t="s">
        <v>6</v>
      </c>
      <c r="G15" s="153">
        <v>9</v>
      </c>
      <c r="H15" s="52">
        <f>N61</f>
        <v>0</v>
      </c>
      <c r="I15" s="15" t="s">
        <v>8</v>
      </c>
      <c r="J15" s="15" t="s">
        <v>5</v>
      </c>
      <c r="K15" s="15" t="s">
        <v>6</v>
      </c>
      <c r="M15" s="100"/>
    </row>
    <row r="16" spans="1:15" ht="28.5" customHeight="1">
      <c r="A16" s="158"/>
      <c r="B16" s="161">
        <f>M56</f>
        <v>0</v>
      </c>
      <c r="C16" s="162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54"/>
      <c r="H16" s="55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53">
        <v>5</v>
      </c>
      <c r="B17" s="159">
        <f>N57</f>
        <v>0</v>
      </c>
      <c r="C17" s="210"/>
      <c r="D17" s="15" t="s">
        <v>8</v>
      </c>
      <c r="E17" s="16" t="s">
        <v>5</v>
      </c>
      <c r="F17" s="16" t="s">
        <v>6</v>
      </c>
      <c r="G17" s="141"/>
      <c r="H17" s="142"/>
      <c r="I17" s="142"/>
      <c r="J17" s="142"/>
      <c r="K17" s="143"/>
    </row>
    <row r="18" spans="1:17" ht="28.5" customHeight="1">
      <c r="A18" s="154"/>
      <c r="B18" s="161">
        <f>M57</f>
        <v>0</v>
      </c>
      <c r="C18" s="211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44"/>
      <c r="H18" s="145"/>
      <c r="I18" s="145"/>
      <c r="J18" s="145"/>
      <c r="K18" s="146"/>
    </row>
    <row r="19" spans="1:17" ht="13.5" customHeight="1">
      <c r="A19" s="102"/>
      <c r="B19" s="103"/>
      <c r="C19" s="103"/>
      <c r="D19" s="94"/>
      <c r="E19" s="104"/>
      <c r="F19" s="105"/>
      <c r="G19" s="106"/>
      <c r="H19" s="107"/>
      <c r="I19" s="107"/>
      <c r="J19" s="107"/>
      <c r="K19" s="107"/>
    </row>
    <row r="20" spans="1:17" ht="13.5" customHeight="1">
      <c r="A20" s="102"/>
      <c r="B20" s="103"/>
      <c r="C20" s="103"/>
      <c r="D20" s="94"/>
      <c r="E20" s="104"/>
      <c r="F20" s="105"/>
      <c r="G20" s="106"/>
      <c r="H20" s="107"/>
      <c r="I20" s="107"/>
      <c r="J20" s="107"/>
      <c r="K20" s="107"/>
    </row>
    <row r="21" spans="1:17" s="24" customFormat="1" ht="13.5" customHeight="1">
      <c r="A21" s="2"/>
      <c r="B21" s="1"/>
      <c r="C21" s="1"/>
      <c r="D21" s="9"/>
      <c r="E21" s="1"/>
      <c r="F21" s="1"/>
      <c r="G21" s="1"/>
      <c r="H21" s="1"/>
      <c r="I21" s="9"/>
      <c r="J21" s="1"/>
      <c r="K21" s="1"/>
      <c r="L21" s="9"/>
      <c r="O21" s="9"/>
      <c r="P21" s="9"/>
      <c r="Q21" s="1"/>
    </row>
    <row r="22" spans="1:17" s="24" customFormat="1" ht="29.25" customHeight="1">
      <c r="A22" s="183" t="s">
        <v>2</v>
      </c>
      <c r="B22" s="184"/>
      <c r="C22" s="231" t="str">
        <f>N65</f>
        <v>予備</v>
      </c>
      <c r="D22" s="232"/>
      <c r="E22" s="232"/>
      <c r="F22" s="232"/>
      <c r="G22" s="232"/>
      <c r="H22" s="232"/>
      <c r="I22" s="232"/>
      <c r="J22" s="232"/>
      <c r="K22" s="233"/>
      <c r="L22" s="9"/>
      <c r="O22" s="9"/>
      <c r="P22" s="9"/>
      <c r="Q22" s="1"/>
    </row>
    <row r="23" spans="1:17" s="24" customFormat="1" ht="29.25" customHeight="1">
      <c r="A23" s="147" t="s">
        <v>3</v>
      </c>
      <c r="B23" s="148"/>
      <c r="C23" s="229">
        <f>P65</f>
        <v>0</v>
      </c>
      <c r="D23" s="229"/>
      <c r="E23" s="229"/>
      <c r="F23" s="229"/>
      <c r="G23" s="229"/>
      <c r="H23" s="229"/>
      <c r="I23" s="229"/>
      <c r="J23" s="229"/>
      <c r="K23" s="230"/>
      <c r="L23" s="9"/>
      <c r="O23" s="9"/>
      <c r="P23" s="9"/>
      <c r="Q23" s="1"/>
    </row>
    <row r="24" spans="1:17" s="24" customFormat="1" ht="29.25" customHeight="1">
      <c r="A24" s="171" t="s">
        <v>31</v>
      </c>
      <c r="B24" s="171"/>
      <c r="C24" s="174">
        <f>M77</f>
        <v>0</v>
      </c>
      <c r="D24" s="174"/>
      <c r="E24" s="174"/>
      <c r="F24" s="167" t="s">
        <v>32</v>
      </c>
      <c r="G24" s="167"/>
      <c r="H24" s="169">
        <f>M78</f>
        <v>0</v>
      </c>
      <c r="I24" s="155"/>
      <c r="J24" s="155"/>
      <c r="K24" s="156"/>
      <c r="L24" s="9"/>
      <c r="O24" s="9"/>
      <c r="P24" s="9"/>
      <c r="Q24" s="1"/>
    </row>
    <row r="25" spans="1:17" s="24" customFormat="1" ht="14.85" customHeight="1">
      <c r="A25" s="168">
        <v>1</v>
      </c>
      <c r="B25" s="159">
        <f>N68</f>
        <v>0</v>
      </c>
      <c r="C25" s="160"/>
      <c r="D25" s="15" t="s">
        <v>8</v>
      </c>
      <c r="E25" s="16" t="s">
        <v>5</v>
      </c>
      <c r="F25" s="16" t="s">
        <v>6</v>
      </c>
      <c r="G25" s="170">
        <v>6</v>
      </c>
      <c r="H25" s="52">
        <f>N73</f>
        <v>0</v>
      </c>
      <c r="I25" s="15" t="s">
        <v>8</v>
      </c>
      <c r="J25" s="15" t="s">
        <v>5</v>
      </c>
      <c r="K25" s="15" t="s">
        <v>6</v>
      </c>
      <c r="L25" s="9"/>
      <c r="O25" s="9"/>
      <c r="P25" s="9"/>
      <c r="Q25" s="1"/>
    </row>
    <row r="26" spans="1:17" s="24" customFormat="1" ht="24.95" customHeight="1">
      <c r="A26" s="158"/>
      <c r="B26" s="161">
        <f>M68</f>
        <v>0</v>
      </c>
      <c r="C26" s="162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70"/>
      <c r="H26" s="55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9"/>
      <c r="O26" s="9"/>
      <c r="P26" s="9"/>
      <c r="Q26" s="1"/>
    </row>
    <row r="27" spans="1:17" s="24" customFormat="1" ht="11.25" customHeight="1">
      <c r="A27" s="157">
        <v>2</v>
      </c>
      <c r="B27" s="159">
        <f>N69</f>
        <v>0</v>
      </c>
      <c r="C27" s="160"/>
      <c r="D27" s="15" t="s">
        <v>8</v>
      </c>
      <c r="E27" s="16" t="s">
        <v>5</v>
      </c>
      <c r="F27" s="16" t="s">
        <v>6</v>
      </c>
      <c r="G27" s="153">
        <v>7</v>
      </c>
      <c r="H27" s="52">
        <f>N74</f>
        <v>0</v>
      </c>
      <c r="I27" s="15" t="s">
        <v>8</v>
      </c>
      <c r="J27" s="15" t="s">
        <v>5</v>
      </c>
      <c r="K27" s="15" t="s">
        <v>6</v>
      </c>
      <c r="L27" s="9"/>
      <c r="O27" s="9"/>
      <c r="P27" s="9"/>
      <c r="Q27" s="1"/>
    </row>
    <row r="28" spans="1:17" s="24" customFormat="1" ht="28.5" customHeight="1">
      <c r="A28" s="157"/>
      <c r="B28" s="161">
        <f>M69</f>
        <v>0</v>
      </c>
      <c r="C28" s="162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54"/>
      <c r="H28" s="55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9"/>
      <c r="O28" s="9"/>
      <c r="P28" s="9"/>
      <c r="Q28" s="1"/>
    </row>
    <row r="29" spans="1:17" s="24" customFormat="1" ht="11.25" customHeight="1">
      <c r="A29" s="168">
        <v>3</v>
      </c>
      <c r="B29" s="159">
        <f>N70</f>
        <v>0</v>
      </c>
      <c r="C29" s="160"/>
      <c r="D29" s="15" t="s">
        <v>8</v>
      </c>
      <c r="E29" s="16" t="s">
        <v>5</v>
      </c>
      <c r="F29" s="16" t="s">
        <v>6</v>
      </c>
      <c r="G29" s="170">
        <v>8</v>
      </c>
      <c r="H29" s="52">
        <f>N75</f>
        <v>0</v>
      </c>
      <c r="I29" s="15" t="s">
        <v>8</v>
      </c>
      <c r="J29" s="15" t="s">
        <v>5</v>
      </c>
      <c r="K29" s="15" t="s">
        <v>6</v>
      </c>
      <c r="L29" s="9"/>
      <c r="O29" s="9"/>
      <c r="P29" s="9"/>
      <c r="Q29" s="1"/>
    </row>
    <row r="30" spans="1:17" s="24" customFormat="1" ht="28.5" customHeight="1">
      <c r="A30" s="158"/>
      <c r="B30" s="161">
        <f>M70</f>
        <v>0</v>
      </c>
      <c r="C30" s="162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70"/>
      <c r="H30" s="55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9"/>
      <c r="O30" s="9"/>
      <c r="P30" s="9"/>
      <c r="Q30" s="1"/>
    </row>
    <row r="31" spans="1:17" s="24" customFormat="1" ht="11.25" customHeight="1">
      <c r="A31" s="157">
        <v>4</v>
      </c>
      <c r="B31" s="159">
        <f>N71</f>
        <v>0</v>
      </c>
      <c r="C31" s="160"/>
      <c r="D31" s="15" t="s">
        <v>8</v>
      </c>
      <c r="E31" s="16" t="s">
        <v>5</v>
      </c>
      <c r="F31" s="16" t="s">
        <v>6</v>
      </c>
      <c r="G31" s="153">
        <v>9</v>
      </c>
      <c r="H31" s="52">
        <f>N76</f>
        <v>0</v>
      </c>
      <c r="I31" s="15" t="s">
        <v>8</v>
      </c>
      <c r="J31" s="15" t="s">
        <v>5</v>
      </c>
      <c r="K31" s="15" t="s">
        <v>6</v>
      </c>
      <c r="L31" s="9"/>
      <c r="O31" s="9"/>
      <c r="P31" s="9"/>
      <c r="Q31" s="1"/>
    </row>
    <row r="32" spans="1:17" s="24" customFormat="1" ht="28.5" customHeight="1">
      <c r="A32" s="158"/>
      <c r="B32" s="161">
        <f>M71</f>
        <v>0</v>
      </c>
      <c r="C32" s="162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54"/>
      <c r="H32" s="55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9"/>
      <c r="O32" s="9"/>
      <c r="P32" s="9"/>
      <c r="Q32" s="1"/>
    </row>
    <row r="33" spans="1:17" ht="11.25" customHeight="1">
      <c r="A33" s="153">
        <v>5</v>
      </c>
      <c r="B33" s="159">
        <f>N72</f>
        <v>0</v>
      </c>
      <c r="C33" s="160"/>
      <c r="D33" s="15" t="s">
        <v>8</v>
      </c>
      <c r="E33" s="16" t="s">
        <v>5</v>
      </c>
      <c r="F33" s="16" t="s">
        <v>6</v>
      </c>
      <c r="G33" s="141"/>
      <c r="H33" s="142"/>
      <c r="I33" s="142"/>
      <c r="J33" s="142"/>
      <c r="K33" s="143"/>
    </row>
    <row r="34" spans="1:17" ht="28.5" customHeight="1">
      <c r="A34" s="154"/>
      <c r="B34" s="161">
        <f>M72</f>
        <v>0</v>
      </c>
      <c r="C34" s="162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44"/>
      <c r="H34" s="145"/>
      <c r="I34" s="145"/>
      <c r="J34" s="145"/>
      <c r="K34" s="146"/>
    </row>
    <row r="36" spans="1:17">
      <c r="M36" s="138" t="s">
        <v>57</v>
      </c>
    </row>
    <row r="37" spans="1:17" ht="15.75" customHeight="1">
      <c r="A37" s="21" t="s">
        <v>4</v>
      </c>
      <c r="B37" s="14"/>
      <c r="M37" s="138"/>
    </row>
    <row r="38" spans="1:17" ht="9" customHeight="1">
      <c r="A38" s="4"/>
    </row>
    <row r="39" spans="1:17" ht="15.75" customHeight="1">
      <c r="A39" s="196" t="str">
        <f>一般男子!A35</f>
        <v>2018/1/*</v>
      </c>
      <c r="B39" s="196"/>
      <c r="C39" s="196"/>
      <c r="M39" s="139" t="s">
        <v>58</v>
      </c>
    </row>
    <row r="40" spans="1:17">
      <c r="M40" s="140"/>
    </row>
    <row r="41" spans="1:17" ht="17.25" customHeight="1">
      <c r="C41" s="197" t="str">
        <f>一般男子!C37&amp;一般男子!D37</f>
        <v>都道府県名入力社会人クラブバドミントン連盟</v>
      </c>
      <c r="D41" s="197"/>
      <c r="E41" s="197"/>
      <c r="F41" s="197"/>
      <c r="G41" s="197"/>
      <c r="H41" s="2"/>
      <c r="I41" s="2"/>
      <c r="M41" s="140"/>
      <c r="O41" s="186" t="s">
        <v>102</v>
      </c>
      <c r="P41" s="187"/>
      <c r="Q41" s="187"/>
    </row>
    <row r="42" spans="1:17" ht="17.25" customHeight="1">
      <c r="H42" s="189" t="str">
        <f>一般男子!H38</f>
        <v>会　　長　　</v>
      </c>
      <c r="I42" s="189"/>
      <c r="J42" s="108" t="s">
        <v>67</v>
      </c>
      <c r="K42" s="3"/>
      <c r="O42" s="187"/>
      <c r="P42" s="187"/>
      <c r="Q42" s="187"/>
    </row>
    <row r="43" spans="1:17">
      <c r="M43" s="47" t="s">
        <v>69</v>
      </c>
      <c r="N43" s="26"/>
    </row>
    <row r="44" spans="1:17" ht="18.75" customHeight="1">
      <c r="C44" s="22" t="s">
        <v>14</v>
      </c>
      <c r="D44" s="22" t="s">
        <v>66</v>
      </c>
      <c r="E44" s="189">
        <f>一般男子!E40</f>
        <v>0</v>
      </c>
      <c r="F44" s="189"/>
      <c r="G44" s="189"/>
      <c r="I44" s="12"/>
      <c r="M44" s="195" t="s">
        <v>22</v>
      </c>
      <c r="N44" s="195"/>
      <c r="O44" s="195"/>
      <c r="P44" s="195"/>
    </row>
    <row r="45" spans="1:17" ht="7.5" customHeight="1">
      <c r="C45" s="5"/>
      <c r="D45" s="10"/>
      <c r="E45" s="5"/>
      <c r="F45" s="5"/>
      <c r="G45" s="5"/>
      <c r="I45" s="6"/>
      <c r="M45" s="195"/>
      <c r="N45" s="195"/>
      <c r="O45" s="195"/>
      <c r="P45" s="195"/>
    </row>
    <row r="46" spans="1:17" ht="18.75" customHeight="1">
      <c r="C46" s="22" t="s">
        <v>28</v>
      </c>
      <c r="D46" s="22" t="s">
        <v>66</v>
      </c>
      <c r="E46" s="189" t="str">
        <f>一般男子!E42</f>
        <v>〒</v>
      </c>
      <c r="F46" s="189"/>
      <c r="G46" s="189"/>
      <c r="H46" s="189"/>
      <c r="I46" s="189"/>
      <c r="J46" s="189"/>
      <c r="M46" s="195"/>
      <c r="N46" s="195"/>
      <c r="O46" s="195"/>
      <c r="P46" s="195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27</v>
      </c>
      <c r="D48" s="22" t="s">
        <v>66</v>
      </c>
      <c r="E48" s="189">
        <f>一般男子!E44</f>
        <v>0</v>
      </c>
      <c r="F48" s="189"/>
      <c r="G48" s="189"/>
      <c r="I48" s="1"/>
      <c r="M48" s="32" t="s">
        <v>12</v>
      </c>
      <c r="N48" s="112" t="s">
        <v>64</v>
      </c>
      <c r="O48" s="109" t="s">
        <v>3</v>
      </c>
      <c r="P48" s="193"/>
      <c r="Q48" s="194"/>
    </row>
    <row r="49" spans="1:18">
      <c r="H49" s="191" t="s">
        <v>114</v>
      </c>
      <c r="I49" s="192"/>
      <c r="J49" s="192"/>
    </row>
    <row r="50" spans="1:18">
      <c r="H50" s="192"/>
      <c r="I50" s="192"/>
      <c r="J50" s="192"/>
      <c r="M50" s="113" t="s">
        <v>17</v>
      </c>
      <c r="O50" s="23"/>
      <c r="P50" s="41" t="s">
        <v>20</v>
      </c>
    </row>
    <row r="51" spans="1:18" ht="14.25" thickBot="1">
      <c r="C51" s="36" t="s">
        <v>25</v>
      </c>
      <c r="D51" s="8"/>
      <c r="H51" s="186" t="s">
        <v>103</v>
      </c>
      <c r="I51" s="187"/>
      <c r="J51" s="187"/>
      <c r="L51" s="23" t="s">
        <v>15</v>
      </c>
      <c r="M51" s="40" t="s">
        <v>16</v>
      </c>
      <c r="N51" s="40" t="s">
        <v>18</v>
      </c>
      <c r="O51" s="40" t="s">
        <v>9</v>
      </c>
      <c r="P51" s="39" t="s">
        <v>0</v>
      </c>
      <c r="Q51" s="39" t="s">
        <v>19</v>
      </c>
      <c r="R51" s="38">
        <v>32599</v>
      </c>
    </row>
    <row r="52" spans="1:18" ht="14.25" thickBot="1">
      <c r="C52" s="37">
        <v>42826</v>
      </c>
      <c r="D52" s="7"/>
      <c r="H52" s="187"/>
      <c r="I52" s="187"/>
      <c r="J52" s="187"/>
      <c r="L52" s="27"/>
      <c r="M52" s="30" t="s">
        <v>11</v>
      </c>
      <c r="N52" s="30" t="s">
        <v>7</v>
      </c>
      <c r="O52" s="30" t="s">
        <v>8</v>
      </c>
      <c r="P52" s="31" t="s">
        <v>5</v>
      </c>
      <c r="Q52" s="96" t="s">
        <v>56</v>
      </c>
      <c r="R52" s="96" t="s">
        <v>113</v>
      </c>
    </row>
    <row r="53" spans="1:18">
      <c r="A53" s="13"/>
      <c r="B53" s="13"/>
      <c r="C53" s="13"/>
      <c r="D53" s="23"/>
      <c r="E53" s="13"/>
      <c r="F53" s="220" t="s">
        <v>105</v>
      </c>
      <c r="G53" s="221"/>
      <c r="H53" s="221"/>
      <c r="I53" s="221"/>
      <c r="J53" s="222"/>
      <c r="K53" s="13"/>
      <c r="L53" s="28">
        <v>1</v>
      </c>
      <c r="M53" s="134"/>
      <c r="N53" s="134"/>
      <c r="O53" s="50"/>
      <c r="P53" s="54"/>
      <c r="Q53" s="97"/>
      <c r="R53" s="97"/>
    </row>
    <row r="54" spans="1:18">
      <c r="A54" s="13"/>
      <c r="B54" s="13"/>
      <c r="C54" s="13"/>
      <c r="D54" s="23"/>
      <c r="E54" s="13"/>
      <c r="F54" s="217" t="s">
        <v>104</v>
      </c>
      <c r="G54" s="218"/>
      <c r="H54" s="218"/>
      <c r="I54" s="218"/>
      <c r="J54" s="219"/>
      <c r="K54" s="13"/>
      <c r="L54" s="28">
        <v>2</v>
      </c>
      <c r="M54" s="134"/>
      <c r="N54" s="134"/>
      <c r="O54" s="50"/>
      <c r="P54" s="54"/>
      <c r="Q54" s="97"/>
      <c r="R54" s="97"/>
    </row>
    <row r="55" spans="1:18">
      <c r="A55" s="13"/>
      <c r="B55" s="13"/>
      <c r="C55" s="13"/>
      <c r="D55" s="23"/>
      <c r="E55" s="13"/>
      <c r="F55" s="217" t="s">
        <v>106</v>
      </c>
      <c r="G55" s="218"/>
      <c r="H55" s="218"/>
      <c r="I55" s="218"/>
      <c r="J55" s="219"/>
      <c r="K55" s="13"/>
      <c r="L55" s="28">
        <v>3</v>
      </c>
      <c r="M55" s="134"/>
      <c r="N55" s="134"/>
      <c r="O55" s="50"/>
      <c r="P55" s="54"/>
      <c r="Q55" s="97"/>
      <c r="R55" s="97"/>
    </row>
    <row r="56" spans="1:18">
      <c r="A56" s="13"/>
      <c r="B56" s="13"/>
      <c r="C56" s="13"/>
      <c r="D56" s="23"/>
      <c r="E56" s="13"/>
      <c r="F56" s="217" t="s">
        <v>107</v>
      </c>
      <c r="G56" s="218"/>
      <c r="H56" s="218"/>
      <c r="I56" s="218"/>
      <c r="J56" s="219"/>
      <c r="K56" s="13"/>
      <c r="L56" s="28">
        <v>4</v>
      </c>
      <c r="M56" s="134"/>
      <c r="N56" s="134"/>
      <c r="O56" s="50"/>
      <c r="P56" s="54"/>
      <c r="Q56" s="97"/>
      <c r="R56" s="97"/>
    </row>
    <row r="57" spans="1:18">
      <c r="A57" s="13"/>
      <c r="B57" s="13"/>
      <c r="C57" s="13"/>
      <c r="D57" s="23"/>
      <c r="E57" s="13"/>
      <c r="F57" s="226" t="s">
        <v>108</v>
      </c>
      <c r="G57" s="227"/>
      <c r="H57" s="227"/>
      <c r="I57" s="227"/>
      <c r="J57" s="228"/>
      <c r="K57" s="13"/>
      <c r="L57" s="28">
        <v>5</v>
      </c>
      <c r="M57" s="134"/>
      <c r="N57" s="134"/>
      <c r="O57" s="50"/>
      <c r="P57" s="54"/>
      <c r="Q57" s="97"/>
      <c r="R57" s="97"/>
    </row>
    <row r="58" spans="1:18">
      <c r="A58" s="13"/>
      <c r="B58" s="13"/>
      <c r="C58" s="13"/>
      <c r="D58" s="23"/>
      <c r="E58" s="13"/>
      <c r="F58" s="217" t="s">
        <v>109</v>
      </c>
      <c r="G58" s="218"/>
      <c r="H58" s="218"/>
      <c r="I58" s="218"/>
      <c r="J58" s="219"/>
      <c r="K58" s="13"/>
      <c r="L58" s="28">
        <v>6</v>
      </c>
      <c r="M58" s="134"/>
      <c r="N58" s="134"/>
      <c r="O58" s="50"/>
      <c r="P58" s="54"/>
      <c r="Q58" s="97"/>
      <c r="R58" s="97"/>
    </row>
    <row r="59" spans="1:18">
      <c r="A59" s="13"/>
      <c r="B59" s="13"/>
      <c r="C59" s="13"/>
      <c r="D59" s="23"/>
      <c r="E59" s="13"/>
      <c r="F59" s="217" t="s">
        <v>110</v>
      </c>
      <c r="G59" s="218"/>
      <c r="H59" s="218"/>
      <c r="I59" s="218"/>
      <c r="J59" s="219"/>
      <c r="K59" s="13"/>
      <c r="L59" s="28">
        <v>7</v>
      </c>
      <c r="M59" s="134"/>
      <c r="N59" s="134"/>
      <c r="O59" s="50"/>
      <c r="P59" s="54"/>
      <c r="Q59" s="101"/>
      <c r="R59" s="101"/>
    </row>
    <row r="60" spans="1:18" ht="14.25" thickBot="1">
      <c r="A60" s="13"/>
      <c r="B60" s="13"/>
      <c r="C60" s="13"/>
      <c r="D60" s="23"/>
      <c r="E60" s="13"/>
      <c r="F60" s="223" t="s">
        <v>111</v>
      </c>
      <c r="G60" s="224"/>
      <c r="H60" s="224"/>
      <c r="I60" s="224"/>
      <c r="J60" s="225"/>
      <c r="K60" s="13"/>
      <c r="L60" s="28">
        <v>8</v>
      </c>
      <c r="M60" s="134"/>
      <c r="N60" s="134"/>
      <c r="O60" s="50"/>
      <c r="P60" s="54"/>
      <c r="Q60" s="99"/>
      <c r="R60" s="99"/>
    </row>
    <row r="61" spans="1:18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36"/>
      <c r="N61" s="136"/>
      <c r="O61" s="51"/>
      <c r="P61" s="127"/>
      <c r="Q61" s="98"/>
      <c r="R61" s="98"/>
    </row>
    <row r="62" spans="1:18">
      <c r="A62" s="13"/>
      <c r="B62" s="13"/>
      <c r="C62" s="13"/>
      <c r="D62" s="23"/>
      <c r="E62" s="13"/>
      <c r="F62" s="13"/>
      <c r="G62" s="13"/>
      <c r="H62" s="186" t="s">
        <v>35</v>
      </c>
      <c r="I62" s="187"/>
      <c r="J62" s="187"/>
      <c r="K62" s="13"/>
      <c r="L62" s="60" t="s">
        <v>33</v>
      </c>
      <c r="M62" s="121"/>
      <c r="N62" s="121"/>
      <c r="O62" s="115"/>
      <c r="P62" s="116"/>
      <c r="Q62" s="99"/>
      <c r="R62" s="99"/>
    </row>
    <row r="63" spans="1:18" ht="14.25" thickBot="1">
      <c r="A63" s="13"/>
      <c r="B63" s="13"/>
      <c r="C63" s="13"/>
      <c r="D63" s="23"/>
      <c r="E63" s="13"/>
      <c r="F63" s="13"/>
      <c r="G63" s="13"/>
      <c r="H63" s="187"/>
      <c r="I63" s="187"/>
      <c r="J63" s="187"/>
      <c r="K63" s="13"/>
      <c r="L63" s="59" t="s">
        <v>34</v>
      </c>
      <c r="M63" s="120"/>
      <c r="N63" s="120"/>
      <c r="O63" s="117"/>
      <c r="P63" s="118"/>
      <c r="Q63" s="98"/>
      <c r="R63" s="98"/>
    </row>
    <row r="64" spans="1:18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8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13</v>
      </c>
      <c r="N65" s="112" t="s">
        <v>64</v>
      </c>
      <c r="O65" s="109" t="s">
        <v>3</v>
      </c>
      <c r="P65" s="193"/>
      <c r="Q65" s="194"/>
    </row>
    <row r="66" spans="1:18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8">
      <c r="A67" s="13"/>
      <c r="B67" s="13"/>
      <c r="C67" s="13"/>
      <c r="D67" s="23"/>
      <c r="E67" s="13"/>
      <c r="F67" s="13"/>
      <c r="G67" s="13"/>
      <c r="H67" s="191" t="s">
        <v>114</v>
      </c>
      <c r="I67" s="192"/>
      <c r="J67" s="192"/>
      <c r="K67" s="13"/>
      <c r="L67" s="49"/>
      <c r="M67" s="30" t="s">
        <v>11</v>
      </c>
      <c r="N67" s="30" t="s">
        <v>7</v>
      </c>
      <c r="O67" s="30" t="s">
        <v>8</v>
      </c>
      <c r="P67" s="31" t="s">
        <v>5</v>
      </c>
      <c r="Q67" s="96" t="s">
        <v>56</v>
      </c>
      <c r="R67" s="96" t="s">
        <v>113</v>
      </c>
    </row>
    <row r="68" spans="1:18">
      <c r="A68" s="13"/>
      <c r="B68" s="13"/>
      <c r="C68" s="13"/>
      <c r="D68" s="23"/>
      <c r="E68" s="13"/>
      <c r="F68" s="13"/>
      <c r="G68" s="13"/>
      <c r="H68" s="192"/>
      <c r="I68" s="192"/>
      <c r="J68" s="192"/>
      <c r="K68" s="13"/>
      <c r="L68" s="28">
        <v>1</v>
      </c>
      <c r="M68" s="134"/>
      <c r="N68" s="134"/>
      <c r="O68" s="50"/>
      <c r="P68" s="54"/>
      <c r="Q68" s="97"/>
      <c r="R68" s="97"/>
    </row>
    <row r="69" spans="1:18">
      <c r="A69" s="13"/>
      <c r="B69" s="13"/>
      <c r="C69" s="13"/>
      <c r="D69" s="23"/>
      <c r="E69" s="13"/>
      <c r="F69" s="13"/>
      <c r="G69" s="13"/>
      <c r="H69" s="13"/>
      <c r="I69" s="23"/>
      <c r="J69" s="13"/>
      <c r="K69" s="13"/>
      <c r="L69" s="28">
        <v>2</v>
      </c>
      <c r="M69" s="134"/>
      <c r="N69" s="134"/>
      <c r="O69" s="50"/>
      <c r="P69" s="54"/>
      <c r="Q69" s="97"/>
      <c r="R69" s="97"/>
    </row>
    <row r="70" spans="1:18">
      <c r="A70" s="13"/>
      <c r="B70" s="13"/>
      <c r="C70" s="13"/>
      <c r="D70" s="23"/>
      <c r="E70" s="13"/>
      <c r="F70" s="13"/>
      <c r="G70" s="13"/>
      <c r="H70" s="13"/>
      <c r="I70" s="23"/>
      <c r="J70" s="13"/>
      <c r="K70" s="13"/>
      <c r="L70" s="28">
        <v>3</v>
      </c>
      <c r="M70" s="134"/>
      <c r="N70" s="134"/>
      <c r="O70" s="50"/>
      <c r="P70" s="54"/>
      <c r="Q70" s="97"/>
      <c r="R70" s="97"/>
    </row>
    <row r="71" spans="1:18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4</v>
      </c>
      <c r="M71" s="134"/>
      <c r="N71" s="134"/>
      <c r="O71" s="50"/>
      <c r="P71" s="54"/>
      <c r="Q71" s="97"/>
      <c r="R71" s="97"/>
    </row>
    <row r="72" spans="1:18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34"/>
      <c r="N72" s="134"/>
      <c r="O72" s="50"/>
      <c r="P72" s="54"/>
      <c r="Q72" s="97"/>
      <c r="R72" s="97"/>
    </row>
    <row r="73" spans="1:18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34"/>
      <c r="N73" s="134"/>
      <c r="O73" s="50"/>
      <c r="P73" s="54"/>
      <c r="Q73" s="97"/>
      <c r="R73" s="97"/>
    </row>
    <row r="74" spans="1:18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34"/>
      <c r="N74" s="134"/>
      <c r="O74" s="50"/>
      <c r="P74" s="54"/>
      <c r="Q74" s="101"/>
      <c r="R74" s="101"/>
    </row>
    <row r="75" spans="1:18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34"/>
      <c r="N75" s="134"/>
      <c r="O75" s="50"/>
      <c r="P75" s="54"/>
      <c r="Q75" s="99"/>
      <c r="R75" s="99"/>
    </row>
    <row r="76" spans="1:18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36"/>
      <c r="N76" s="136"/>
      <c r="O76" s="51"/>
      <c r="P76" s="137"/>
      <c r="Q76" s="98"/>
      <c r="R76" s="98"/>
    </row>
    <row r="77" spans="1:18">
      <c r="H77" s="186" t="s">
        <v>35</v>
      </c>
      <c r="I77" s="187"/>
      <c r="J77" s="187"/>
      <c r="L77" s="58" t="s">
        <v>33</v>
      </c>
      <c r="M77" s="122"/>
      <c r="N77" s="122"/>
      <c r="O77" s="119"/>
      <c r="P77" s="97"/>
      <c r="Q77" s="99"/>
      <c r="R77" s="99"/>
    </row>
    <row r="78" spans="1:18" ht="14.25" thickBot="1">
      <c r="H78" s="187"/>
      <c r="I78" s="187"/>
      <c r="J78" s="187"/>
      <c r="L78" s="59" t="s">
        <v>34</v>
      </c>
      <c r="M78" s="120"/>
      <c r="N78" s="120"/>
      <c r="O78" s="117"/>
      <c r="P78" s="118"/>
      <c r="Q78" s="98"/>
      <c r="R78" s="98"/>
    </row>
    <row r="79" spans="1:18">
      <c r="L79" s="23"/>
      <c r="M79" s="25"/>
      <c r="N79" s="25"/>
      <c r="O79" s="23"/>
      <c r="P79" s="23"/>
    </row>
    <row r="80" spans="1:18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7"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B10:C10"/>
    <mergeCell ref="A22:B22"/>
    <mergeCell ref="C22:K22"/>
    <mergeCell ref="B16:C16"/>
    <mergeCell ref="B14:C14"/>
    <mergeCell ref="G15:G16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2:C12"/>
    <mergeCell ref="A13:A14"/>
    <mergeCell ref="B13:C13"/>
    <mergeCell ref="A11:A12"/>
    <mergeCell ref="B11:C11"/>
    <mergeCell ref="G11:G12"/>
    <mergeCell ref="A17:A18"/>
    <mergeCell ref="B17:C17"/>
    <mergeCell ref="B18:C18"/>
    <mergeCell ref="G17:K18"/>
    <mergeCell ref="A15:A16"/>
    <mergeCell ref="B15:C15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M44:P46"/>
    <mergeCell ref="A31:A32"/>
    <mergeCell ref="B31:C31"/>
    <mergeCell ref="G31:G32"/>
    <mergeCell ref="B32:C32"/>
    <mergeCell ref="A29:A30"/>
    <mergeCell ref="B29:C29"/>
    <mergeCell ref="G29:G30"/>
    <mergeCell ref="B30:C30"/>
    <mergeCell ref="O41:Q42"/>
    <mergeCell ref="M39:M41"/>
    <mergeCell ref="A39:C39"/>
    <mergeCell ref="C41:G41"/>
    <mergeCell ref="M36:M37"/>
    <mergeCell ref="A33:A34"/>
    <mergeCell ref="G33:K34"/>
    <mergeCell ref="B33:C33"/>
    <mergeCell ref="B34:C34"/>
    <mergeCell ref="H77:J78"/>
    <mergeCell ref="H51:J52"/>
    <mergeCell ref="F60:J60"/>
    <mergeCell ref="F59:J59"/>
    <mergeCell ref="F58:J58"/>
    <mergeCell ref="F57:J57"/>
    <mergeCell ref="F56:J56"/>
    <mergeCell ref="F55:J55"/>
    <mergeCell ref="H67:J68"/>
    <mergeCell ref="H49:J50"/>
    <mergeCell ref="H62:J63"/>
    <mergeCell ref="H42:I42"/>
    <mergeCell ref="E44:G44"/>
    <mergeCell ref="E46:J46"/>
    <mergeCell ref="E48:G48"/>
    <mergeCell ref="F54:J54"/>
    <mergeCell ref="F53:J53"/>
  </mergeCells>
  <phoneticPr fontId="2"/>
  <dataValidations count="3">
    <dataValidation type="list" allowBlank="1" showInputMessage="1" showErrorMessage="1" sqref="A19:A20">
      <formula1>"５,⑤"</formula1>
    </dataValidation>
    <dataValidation type="list" allowBlank="1" showInputMessage="1" showErrorMessage="1" prompt="右の矢印ボタンを押してリストの中から選択して下さい" sqref="F24:G24 F7:G7">
      <formula1>"コーチ,コーチ（有）"</formula1>
    </dataValidation>
    <dataValidation type="list" allowBlank="1" showInputMessage="1" showErrorMessage="1" prompt="右の矢印ボタンを押してリストの中から選択して下さい" sqref="A24:B24 A7:B7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35"/>
  <sheetViews>
    <sheetView showZeros="0" workbookViewId="0">
      <selection sqref="A1:L1"/>
    </sheetView>
  </sheetViews>
  <sheetFormatPr defaultRowHeight="13.5"/>
  <cols>
    <col min="1" max="1" width="12.875" style="61" customWidth="1"/>
    <col min="2" max="2" width="6.25" style="72" customWidth="1"/>
    <col min="3" max="3" width="9" style="61"/>
    <col min="4" max="4" width="4" style="61" customWidth="1"/>
    <col min="5" max="5" width="9.375" style="70" bestFit="1" customWidth="1"/>
    <col min="6" max="6" width="3.5" style="71" customWidth="1"/>
    <col min="7" max="7" width="9" style="71"/>
    <col min="8" max="9" width="3.875" style="71" customWidth="1"/>
    <col min="10" max="10" width="11" style="61" customWidth="1"/>
    <col min="11" max="11" width="3.5" style="73" customWidth="1"/>
    <col min="12" max="12" width="10.75" style="61" customWidth="1"/>
    <col min="13" max="16384" width="9" style="61"/>
  </cols>
  <sheetData>
    <row r="1" spans="1:12" ht="24" customHeight="1">
      <c r="A1" s="242" t="str">
        <f>一般男子!A1</f>
        <v>第１８回全国社会人クラブ対抗バドミントン大会申込書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ht="10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9.5" customHeight="1">
      <c r="A3" s="239" t="s">
        <v>54</v>
      </c>
      <c r="B3" s="240"/>
      <c r="C3" s="240"/>
      <c r="D3" s="240"/>
      <c r="E3" s="63"/>
      <c r="F3" s="64"/>
      <c r="G3" s="249"/>
      <c r="H3" s="249"/>
      <c r="I3" s="249"/>
      <c r="J3" s="249"/>
      <c r="K3" s="246" t="s">
        <v>90</v>
      </c>
      <c r="L3" s="247"/>
    </row>
    <row r="4" spans="1:12" ht="19.5" customHeight="1">
      <c r="A4" s="240"/>
      <c r="B4" s="240"/>
      <c r="C4" s="240"/>
      <c r="D4" s="240"/>
      <c r="E4" s="65"/>
      <c r="F4" s="66"/>
      <c r="G4" s="249"/>
      <c r="H4" s="249"/>
      <c r="I4" s="249"/>
      <c r="J4" s="249"/>
      <c r="K4" s="247"/>
      <c r="L4" s="247"/>
    </row>
    <row r="5" spans="1:12" ht="19.5" customHeight="1">
      <c r="A5" s="243" t="s">
        <v>36</v>
      </c>
      <c r="B5" s="243" t="str">
        <f>一般男子!I3</f>
        <v>都道府県名入力</v>
      </c>
      <c r="C5" s="243"/>
      <c r="E5" s="63"/>
      <c r="F5" s="66"/>
      <c r="G5" s="67"/>
      <c r="H5" s="68"/>
      <c r="I5" s="68"/>
      <c r="J5" s="68"/>
      <c r="K5" s="68"/>
      <c r="L5" s="69"/>
    </row>
    <row r="6" spans="1:12" ht="8.25" customHeight="1">
      <c r="A6" s="243"/>
      <c r="B6" s="243"/>
      <c r="C6" s="243"/>
      <c r="G6" s="61"/>
      <c r="H6" s="61"/>
      <c r="I6" s="61"/>
      <c r="K6" s="61"/>
    </row>
    <row r="7" spans="1:12" ht="8.25" customHeight="1"/>
    <row r="8" spans="1:12" s="73" customFormat="1" ht="14.25" customHeight="1">
      <c r="A8" s="236" t="s">
        <v>37</v>
      </c>
      <c r="B8" s="244"/>
      <c r="C8" s="252" t="s">
        <v>38</v>
      </c>
      <c r="D8" s="253"/>
      <c r="E8" s="254" t="s">
        <v>39</v>
      </c>
      <c r="F8" s="255"/>
      <c r="G8" s="255"/>
      <c r="H8" s="255"/>
      <c r="I8" s="255"/>
      <c r="J8" s="255"/>
      <c r="K8" s="256"/>
      <c r="L8" s="74" t="s">
        <v>40</v>
      </c>
    </row>
    <row r="9" spans="1:12" ht="14.25" customHeight="1">
      <c r="A9" s="75" t="s">
        <v>41</v>
      </c>
      <c r="B9" s="76"/>
      <c r="C9" s="77"/>
      <c r="D9" s="78" t="s">
        <v>42</v>
      </c>
      <c r="E9" s="79">
        <v>30000</v>
      </c>
      <c r="F9" s="80" t="s">
        <v>43</v>
      </c>
      <c r="G9" s="81">
        <f t="shared" ref="G9:G16" si="0">C9</f>
        <v>0</v>
      </c>
      <c r="H9" s="82" t="s">
        <v>42</v>
      </c>
      <c r="I9" s="80" t="s">
        <v>44</v>
      </c>
      <c r="J9" s="81">
        <f t="shared" ref="J9:J16" si="1">E9*G9</f>
        <v>0</v>
      </c>
      <c r="K9" s="83" t="s">
        <v>45</v>
      </c>
      <c r="L9" s="84"/>
    </row>
    <row r="10" spans="1:12" ht="14.25" customHeight="1">
      <c r="A10" s="75" t="s">
        <v>46</v>
      </c>
      <c r="B10" s="76"/>
      <c r="C10" s="77"/>
      <c r="D10" s="78" t="s">
        <v>42</v>
      </c>
      <c r="E10" s="79">
        <v>30000</v>
      </c>
      <c r="F10" s="80" t="s">
        <v>43</v>
      </c>
      <c r="G10" s="81">
        <f t="shared" si="0"/>
        <v>0</v>
      </c>
      <c r="H10" s="82" t="s">
        <v>42</v>
      </c>
      <c r="I10" s="80" t="s">
        <v>44</v>
      </c>
      <c r="J10" s="81">
        <f t="shared" si="1"/>
        <v>0</v>
      </c>
      <c r="K10" s="83" t="s">
        <v>45</v>
      </c>
      <c r="L10" s="84"/>
    </row>
    <row r="11" spans="1:12" ht="14.25" customHeight="1">
      <c r="A11" s="75" t="s">
        <v>47</v>
      </c>
      <c r="B11" s="76"/>
      <c r="C11" s="77"/>
      <c r="D11" s="78" t="s">
        <v>42</v>
      </c>
      <c r="E11" s="79">
        <v>30000</v>
      </c>
      <c r="F11" s="80" t="s">
        <v>43</v>
      </c>
      <c r="G11" s="81">
        <f t="shared" si="0"/>
        <v>0</v>
      </c>
      <c r="H11" s="82" t="s">
        <v>42</v>
      </c>
      <c r="I11" s="80" t="s">
        <v>44</v>
      </c>
      <c r="J11" s="81">
        <f t="shared" si="1"/>
        <v>0</v>
      </c>
      <c r="K11" s="83" t="s">
        <v>45</v>
      </c>
      <c r="L11" s="84"/>
    </row>
    <row r="12" spans="1:12" ht="14.25" customHeight="1">
      <c r="A12" s="75" t="s">
        <v>48</v>
      </c>
      <c r="B12" s="76"/>
      <c r="C12" s="77"/>
      <c r="D12" s="78" t="s">
        <v>42</v>
      </c>
      <c r="E12" s="79">
        <v>30000</v>
      </c>
      <c r="F12" s="80" t="s">
        <v>43</v>
      </c>
      <c r="G12" s="81">
        <f>C12</f>
        <v>0</v>
      </c>
      <c r="H12" s="82" t="s">
        <v>42</v>
      </c>
      <c r="I12" s="80" t="s">
        <v>44</v>
      </c>
      <c r="J12" s="81">
        <f>E12*G12</f>
        <v>0</v>
      </c>
      <c r="K12" s="83" t="s">
        <v>45</v>
      </c>
      <c r="L12" s="84"/>
    </row>
    <row r="13" spans="1:12" ht="14.25" customHeight="1">
      <c r="A13" s="75" t="s">
        <v>60</v>
      </c>
      <c r="B13" s="76"/>
      <c r="C13" s="77"/>
      <c r="D13" s="78" t="s">
        <v>42</v>
      </c>
      <c r="E13" s="79">
        <v>30000</v>
      </c>
      <c r="F13" s="80" t="s">
        <v>43</v>
      </c>
      <c r="G13" s="81">
        <f t="shared" si="0"/>
        <v>0</v>
      </c>
      <c r="H13" s="82" t="s">
        <v>42</v>
      </c>
      <c r="I13" s="80" t="s">
        <v>44</v>
      </c>
      <c r="J13" s="81">
        <f t="shared" si="1"/>
        <v>0</v>
      </c>
      <c r="K13" s="83" t="s">
        <v>45</v>
      </c>
      <c r="L13" s="84"/>
    </row>
    <row r="14" spans="1:12" ht="14.25" customHeight="1">
      <c r="A14" s="75" t="s">
        <v>61</v>
      </c>
      <c r="B14" s="76"/>
      <c r="C14" s="77"/>
      <c r="D14" s="78" t="s">
        <v>42</v>
      </c>
      <c r="E14" s="79">
        <v>30000</v>
      </c>
      <c r="F14" s="80" t="s">
        <v>43</v>
      </c>
      <c r="G14" s="81">
        <f>C14</f>
        <v>0</v>
      </c>
      <c r="H14" s="82" t="s">
        <v>42</v>
      </c>
      <c r="I14" s="80" t="s">
        <v>44</v>
      </c>
      <c r="J14" s="81">
        <f>E14*G14</f>
        <v>0</v>
      </c>
      <c r="K14" s="83" t="s">
        <v>45</v>
      </c>
      <c r="L14" s="84"/>
    </row>
    <row r="15" spans="1:12" ht="14.25" customHeight="1">
      <c r="A15" s="75" t="s">
        <v>62</v>
      </c>
      <c r="B15" s="76"/>
      <c r="C15" s="77"/>
      <c r="D15" s="78" t="s">
        <v>42</v>
      </c>
      <c r="E15" s="79">
        <v>30000</v>
      </c>
      <c r="F15" s="80" t="s">
        <v>43</v>
      </c>
      <c r="G15" s="81">
        <f>C15</f>
        <v>0</v>
      </c>
      <c r="H15" s="82" t="s">
        <v>42</v>
      </c>
      <c r="I15" s="80" t="s">
        <v>44</v>
      </c>
      <c r="J15" s="81">
        <f>E15*G15</f>
        <v>0</v>
      </c>
      <c r="K15" s="83" t="s">
        <v>45</v>
      </c>
      <c r="L15" s="84"/>
    </row>
    <row r="16" spans="1:12" ht="14.25" customHeight="1">
      <c r="A16" s="75" t="s">
        <v>63</v>
      </c>
      <c r="B16" s="76"/>
      <c r="C16" s="77"/>
      <c r="D16" s="78" t="s">
        <v>42</v>
      </c>
      <c r="E16" s="79">
        <v>30000</v>
      </c>
      <c r="F16" s="80" t="s">
        <v>43</v>
      </c>
      <c r="G16" s="81">
        <f t="shared" si="0"/>
        <v>0</v>
      </c>
      <c r="H16" s="82" t="s">
        <v>42</v>
      </c>
      <c r="I16" s="80" t="s">
        <v>44</v>
      </c>
      <c r="J16" s="81">
        <f t="shared" si="1"/>
        <v>0</v>
      </c>
      <c r="K16" s="83" t="s">
        <v>45</v>
      </c>
      <c r="L16" s="84"/>
    </row>
    <row r="17" spans="1:16" ht="14.25" customHeight="1">
      <c r="A17" s="236" t="s">
        <v>49</v>
      </c>
      <c r="B17" s="237"/>
      <c r="C17" s="237"/>
      <c r="D17" s="237"/>
      <c r="E17" s="85"/>
      <c r="F17" s="86"/>
      <c r="G17" s="86"/>
      <c r="H17" s="86"/>
      <c r="I17" s="86"/>
      <c r="J17" s="86">
        <f>SUM(J9:J16)</f>
        <v>0</v>
      </c>
      <c r="K17" s="74" t="s">
        <v>45</v>
      </c>
      <c r="L17" s="87"/>
    </row>
    <row r="18" spans="1:16" ht="8.25" customHeight="1">
      <c r="A18" s="88"/>
      <c r="B18" s="89"/>
      <c r="C18" s="88"/>
      <c r="D18" s="88"/>
      <c r="E18" s="63"/>
      <c r="F18" s="90"/>
      <c r="G18" s="90"/>
      <c r="H18" s="90"/>
      <c r="I18" s="90"/>
      <c r="J18" s="88"/>
      <c r="K18" s="53"/>
      <c r="L18" s="88"/>
    </row>
    <row r="19" spans="1:16" ht="21" customHeight="1">
      <c r="A19" s="88" t="s">
        <v>50</v>
      </c>
      <c r="B19" s="89"/>
      <c r="D19" s="89" t="s">
        <v>51</v>
      </c>
      <c r="E19" s="91">
        <f>J17</f>
        <v>0</v>
      </c>
      <c r="F19" s="90" t="s">
        <v>45</v>
      </c>
      <c r="G19" s="90" t="s">
        <v>52</v>
      </c>
      <c r="H19" s="90"/>
      <c r="I19" s="90"/>
      <c r="J19" s="88"/>
      <c r="K19" s="53"/>
      <c r="L19" s="88"/>
    </row>
    <row r="20" spans="1:16" ht="21" customHeight="1">
      <c r="A20" s="53" t="s">
        <v>53</v>
      </c>
      <c r="B20" s="251" t="str">
        <f>一般男子!A35</f>
        <v>2018/1/*</v>
      </c>
      <c r="C20" s="251"/>
      <c r="D20" s="251"/>
      <c r="E20" s="63"/>
      <c r="F20" s="90"/>
      <c r="G20" s="90"/>
      <c r="H20" s="90"/>
      <c r="I20" s="90"/>
      <c r="J20" s="88"/>
      <c r="K20" s="53"/>
      <c r="L20" s="88"/>
    </row>
    <row r="21" spans="1:16" s="1" customFormat="1" ht="15.75" customHeight="1">
      <c r="A21" s="250"/>
      <c r="B21" s="250"/>
      <c r="C21" s="250"/>
      <c r="D21" s="9"/>
      <c r="I21" s="9"/>
      <c r="L21" s="9"/>
      <c r="M21" s="24"/>
      <c r="N21" s="24"/>
      <c r="O21" s="9"/>
      <c r="P21" s="9"/>
    </row>
    <row r="22" spans="1:16" s="1" customFormat="1">
      <c r="I22" s="9"/>
      <c r="L22" s="9"/>
      <c r="M22" s="24"/>
      <c r="N22" s="24"/>
      <c r="O22" s="9"/>
      <c r="P22" s="9"/>
    </row>
    <row r="23" spans="1:16" s="1" customFormat="1" ht="17.25" customHeight="1">
      <c r="C23" s="248" t="str">
        <f>一般男子!C37&amp;一般男子!D37</f>
        <v>都道府県名入力社会人クラブバドミントン連盟</v>
      </c>
      <c r="D23" s="248"/>
      <c r="E23" s="248"/>
      <c r="F23" s="248"/>
      <c r="G23" s="248"/>
      <c r="H23" s="2"/>
      <c r="I23" s="2"/>
      <c r="L23" s="9"/>
      <c r="M23" s="24"/>
      <c r="N23" s="24"/>
      <c r="O23" s="9"/>
      <c r="P23" s="9"/>
    </row>
    <row r="24" spans="1:16" s="1" customFormat="1" ht="17.25" customHeight="1">
      <c r="D24" s="9"/>
      <c r="H24" s="92">
        <f>[1]一般男女団体!H20</f>
        <v>0</v>
      </c>
      <c r="I24" s="3"/>
      <c r="J24" s="3"/>
      <c r="K24" s="3"/>
      <c r="L24" s="9"/>
      <c r="M24" s="24"/>
      <c r="N24" s="24"/>
      <c r="O24" s="9"/>
      <c r="P24" s="9"/>
    </row>
    <row r="25" spans="1:16" s="1" customFormat="1">
      <c r="D25" s="9"/>
      <c r="I25" s="9"/>
      <c r="L25" s="9"/>
      <c r="M25" s="47"/>
      <c r="N25" s="26"/>
      <c r="O25" s="9"/>
      <c r="P25" s="9"/>
    </row>
    <row r="26" spans="1:16" s="1" customFormat="1" ht="18.75" customHeight="1">
      <c r="A26" s="22" t="s">
        <v>14</v>
      </c>
      <c r="B26" s="22" t="s">
        <v>66</v>
      </c>
      <c r="C26" s="238">
        <f>一般男子!E40</f>
        <v>0</v>
      </c>
      <c r="D26" s="238"/>
      <c r="E26" s="238"/>
      <c r="F26" s="238"/>
      <c r="G26" s="238"/>
      <c r="I26" s="12"/>
      <c r="L26" s="9"/>
      <c r="M26" s="93"/>
      <c r="N26" s="93"/>
      <c r="O26" s="93"/>
      <c r="P26" s="93"/>
    </row>
    <row r="27" spans="1:16" s="1" customFormat="1" ht="7.5" customHeight="1">
      <c r="A27" s="5"/>
      <c r="B27" s="10"/>
      <c r="C27" s="5"/>
      <c r="D27" s="10"/>
      <c r="E27" s="5"/>
      <c r="F27" s="5"/>
      <c r="G27" s="5"/>
      <c r="I27" s="6"/>
      <c r="L27" s="9"/>
      <c r="M27" s="93"/>
      <c r="N27" s="93"/>
      <c r="O27" s="93"/>
      <c r="P27" s="93"/>
    </row>
    <row r="28" spans="1:16" s="1" customFormat="1" ht="18.75" customHeight="1">
      <c r="A28" s="22" t="s">
        <v>28</v>
      </c>
      <c r="B28" s="22" t="s">
        <v>66</v>
      </c>
      <c r="C28" s="245" t="str">
        <f>一般男子!E42</f>
        <v>〒</v>
      </c>
      <c r="D28" s="245"/>
      <c r="E28" s="245"/>
      <c r="F28" s="245"/>
      <c r="G28" s="245"/>
      <c r="H28" s="245"/>
      <c r="I28" s="245"/>
      <c r="J28" s="245"/>
      <c r="K28" s="245"/>
      <c r="L28" s="245"/>
      <c r="M28" s="93"/>
      <c r="N28" s="93"/>
      <c r="O28" s="93"/>
      <c r="P28" s="93"/>
    </row>
    <row r="29" spans="1:16" s="1" customFormat="1" ht="7.5" customHeight="1">
      <c r="A29" s="5"/>
      <c r="B29" s="10"/>
      <c r="C29" s="3"/>
      <c r="D29" s="6"/>
      <c r="E29" s="3"/>
      <c r="F29" s="3"/>
      <c r="G29" s="3"/>
      <c r="H29" s="3"/>
      <c r="I29" s="6"/>
      <c r="J29" s="3"/>
      <c r="L29" s="9"/>
      <c r="M29" s="24"/>
      <c r="N29" s="24"/>
      <c r="O29" s="9"/>
      <c r="P29" s="9"/>
    </row>
    <row r="30" spans="1:16" s="1" customFormat="1" ht="18.75" customHeight="1">
      <c r="A30" s="22" t="s">
        <v>27</v>
      </c>
      <c r="B30" s="22" t="s">
        <v>66</v>
      </c>
      <c r="C30" s="238">
        <f>一般男子!E44</f>
        <v>0</v>
      </c>
      <c r="D30" s="238"/>
      <c r="E30" s="238"/>
      <c r="F30" s="238"/>
      <c r="G30" s="238"/>
      <c r="L30" s="9"/>
      <c r="M30" s="24"/>
      <c r="N30" s="41"/>
      <c r="O30" s="9"/>
      <c r="P30" s="41"/>
    </row>
    <row r="32" spans="1:16">
      <c r="A32" s="241" t="s">
        <v>119</v>
      </c>
      <c r="B32" s="241"/>
      <c r="C32" s="241"/>
      <c r="D32" s="241"/>
      <c r="E32" s="241"/>
    </row>
    <row r="35" spans="5:7">
      <c r="E35" s="61"/>
      <c r="F35" s="61"/>
      <c r="G35" s="61"/>
    </row>
  </sheetData>
  <sheetProtection formatCells="0"/>
  <mergeCells count="17">
    <mergeCell ref="E8:K8"/>
    <mergeCell ref="A17:D17"/>
    <mergeCell ref="C26:G26"/>
    <mergeCell ref="A3:D4"/>
    <mergeCell ref="A32:E32"/>
    <mergeCell ref="A1:L1"/>
    <mergeCell ref="A5:A6"/>
    <mergeCell ref="B5:C6"/>
    <mergeCell ref="A8:B8"/>
    <mergeCell ref="C30:G30"/>
    <mergeCell ref="C28:L28"/>
    <mergeCell ref="K3:L4"/>
    <mergeCell ref="C23:G23"/>
    <mergeCell ref="G3:J4"/>
    <mergeCell ref="A21:C21"/>
    <mergeCell ref="B20:D20"/>
    <mergeCell ref="C8:D8"/>
  </mergeCells>
  <phoneticPr fontId="2"/>
  <pageMargins left="0.78740157480314965" right="0.59055118110236227" top="1.1023622047244095" bottom="0.19685039370078741" header="0.27559055118110237" footer="0.19685039370078741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一般男子</vt:lpstr>
      <vt:lpstr>一般予備男子</vt:lpstr>
      <vt:lpstr>一般女子</vt:lpstr>
      <vt:lpstr>一般予備女子</vt:lpstr>
      <vt:lpstr>成年男子＆成年女子</vt:lpstr>
      <vt:lpstr>壮年男子＆壮年女子</vt:lpstr>
      <vt:lpstr>混合複＆成年混合複</vt:lpstr>
      <vt:lpstr>予備</vt:lpstr>
      <vt:lpstr>参加料納入票</vt:lpstr>
      <vt:lpstr>一般女子!Print_Area</vt:lpstr>
      <vt:lpstr>一般男子!Print_Area</vt:lpstr>
      <vt:lpstr>一般予備女子!Print_Area</vt:lpstr>
      <vt:lpstr>一般予備男子!Print_Area</vt:lpstr>
      <vt:lpstr>'混合複＆成年混合複'!Print_Area</vt:lpstr>
      <vt:lpstr>参加料納入票!Print_Area</vt:lpstr>
      <vt:lpstr>'成年男子＆成年女子'!Print_Area</vt:lpstr>
      <vt:lpstr>'壮年男子＆壮年女子'!Print_Area</vt:lpstr>
      <vt:lpstr>予備!Print_Area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NEC-PCuser</cp:lastModifiedBy>
  <cp:lastPrinted>2017-11-11T13:40:14Z</cp:lastPrinted>
  <dcterms:created xsi:type="dcterms:W3CDTF">2006-05-24T06:56:24Z</dcterms:created>
  <dcterms:modified xsi:type="dcterms:W3CDTF">2017-11-19T01:38:17Z</dcterms:modified>
</cp:coreProperties>
</file>